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3FCACEC8-932A-427B-8D64-5DE8CD095D6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.2" sheetId="1" r:id="rId1"/>
  </sheets>
  <definedNames>
    <definedName name="_xlnm.Print_Titles" localSheetId="0">Прил.2!$4:$5</definedName>
  </definedNames>
  <calcPr calcId="191029"/>
</workbook>
</file>

<file path=xl/calcChain.xml><?xml version="1.0" encoding="utf-8"?>
<calcChain xmlns="http://schemas.openxmlformats.org/spreadsheetml/2006/main">
  <c r="F20" i="1" l="1"/>
  <c r="F29" i="1" l="1"/>
  <c r="F23" i="1" l="1"/>
  <c r="G17" i="1" l="1"/>
  <c r="F17" i="1"/>
  <c r="E17" i="1"/>
  <c r="G20" i="1" l="1"/>
  <c r="E20" i="1"/>
  <c r="F34" i="1" l="1"/>
  <c r="G34" i="1"/>
  <c r="E34" i="1"/>
  <c r="G29" i="1"/>
  <c r="E29" i="1"/>
  <c r="G26" i="1"/>
  <c r="F26" i="1"/>
  <c r="E26" i="1"/>
  <c r="G23" i="1"/>
  <c r="E23" i="1"/>
  <c r="F14" i="1"/>
  <c r="G14" i="1"/>
  <c r="E14" i="1"/>
  <c r="E11" i="1" l="1"/>
  <c r="E7" i="1" s="1"/>
  <c r="E8" i="1" s="1"/>
  <c r="G11" i="1" l="1"/>
  <c r="F11" i="1"/>
  <c r="F7" i="1" s="1"/>
  <c r="F8" i="1" s="1"/>
  <c r="G7" i="1" l="1"/>
  <c r="G8" i="1" s="1"/>
</calcChain>
</file>

<file path=xl/sharedStrings.xml><?xml version="1.0" encoding="utf-8"?>
<sst xmlns="http://schemas.openxmlformats.org/spreadsheetml/2006/main" count="114" uniqueCount="35">
  <si>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</si>
  <si>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</si>
  <si>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</si>
  <si>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</si>
  <si>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</si>
  <si>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</si>
  <si>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</si>
  <si>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</si>
  <si>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</si>
  <si>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</si>
  <si>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</si>
  <si>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</si>
  <si>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</si>
  <si>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</si>
  <si>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</si>
  <si>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</si>
  <si>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Реализация полномочий по первичному воинскому учету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</si>
  <si>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</si>
  <si>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</si>
  <si>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</si>
  <si>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5.</t>
  </si>
  <si>
    <t>6.</t>
  </si>
  <si>
    <t>Выплата муниципальных пенсий(доплат к государственным пенсиям)</t>
  </si>
  <si>
    <t>Рековичская сельская администрация</t>
  </si>
  <si>
    <t>8.</t>
  </si>
  <si>
    <t>7.</t>
  </si>
  <si>
    <t>2.</t>
  </si>
  <si>
    <t>«Реализация отдельных полномочий Рековичского сельского поселения Дубровского муниципального района Брянской области на 2024 год и на плановый 2025 и 2026 годов»</t>
  </si>
  <si>
    <t>4.</t>
  </si>
  <si>
    <t>Мероприятия по благоустройству территории поселения</t>
  </si>
  <si>
    <t>Реализация переданных полномочий по организации и осуществлению мероприятий по работе с детьми и молодежью   в поселении</t>
  </si>
  <si>
    <t xml:space="preserve">Реализация переданных полномочий  по популяризации культурного наследия,  охране памятников  истории и архитектуры </t>
  </si>
  <si>
    <t>Реализация переданных полномочий по обеспечению развития на территории поселения физической культуры, школьного и массового спорта</t>
  </si>
  <si>
    <t>Приложение 2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2024 год и на плановый период 2025 и 2026 годов"</t>
  </si>
  <si>
    <t>,,,,,,,,,,,,,,,,,,,,,,,,,,,,,,,,,,,,,,,,,,,,,,,,,,,,,,,,,,,,,,,,,,,,,,,,,,,,,,,,,,,,,,,,,,,,,,,,,,,,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</si>
</sst>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65">
    <xf numFmtId="164" fontId="0" fillId="0" borderId="0" xfId="0">
      <alignment vertical="top" wrapText="1"/>
    </xf>
    <xf numFmtId="0" fontId="1" fillId="0" borderId="0" xfId="0" applyNumberFormat="1" applyFont="1" applyAlignment="1">
      <alignment horizontal="right" vertical="center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2" xfId="0" applyNumberFormat="1" applyFill="1" applyBorder="1" applyAlignment="1">
      <alignment horizontal="center" vertical="top" wrapText="1"/>
    </xf>
    <xf numFmtId="0" fontId="0" fillId="2" borderId="3" xfId="0" applyNumberFormat="1" applyFill="1" applyBorder="1">
      <alignment vertical="top" wrapText="1"/>
    </xf>
    <xf numFmtId="0" fontId="2" fillId="2" borderId="3" xfId="0" applyNumberFormat="1" applyFont="1" applyFill="1" applyBorder="1">
      <alignment vertical="top" wrapText="1"/>
    </xf>
    <xf numFmtId="0" fontId="0" fillId="0" borderId="0" xfId="0" applyNumberFormat="1" applyAlignment="1">
      <alignment horizontal="right" vertical="center" wrapText="1"/>
    </xf>
    <xf numFmtId="0" fontId="6" fillId="0" borderId="0" xfId="0" applyNumberFormat="1" applyFont="1" applyAlignment="1">
      <alignment horizontal="right" vertical="center" wrapText="1"/>
    </xf>
    <xf numFmtId="4" fontId="8" fillId="2" borderId="3" xfId="0" applyNumberFormat="1" applyFont="1" applyFill="1" applyBorder="1">
      <alignment vertical="top" wrapText="1"/>
    </xf>
    <xf numFmtId="4" fontId="9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164" fontId="10" fillId="0" borderId="3" xfId="0" applyFont="1" applyBorder="1">
      <alignment vertical="top" wrapText="1"/>
    </xf>
    <xf numFmtId="0" fontId="10" fillId="2" borderId="1" xfId="0" applyNumberFormat="1" applyFont="1" applyFill="1" applyBorder="1">
      <alignment vertical="top" wrapText="1"/>
    </xf>
    <xf numFmtId="0" fontId="9" fillId="2" borderId="2" xfId="0" applyNumberFormat="1" applyFont="1" applyFill="1" applyBorder="1">
      <alignment vertical="top" wrapText="1"/>
    </xf>
    <xf numFmtId="0" fontId="10" fillId="2" borderId="7" xfId="0" applyNumberFormat="1" applyFont="1" applyFill="1" applyBorder="1">
      <alignment vertical="top" wrapText="1"/>
    </xf>
    <xf numFmtId="0" fontId="9" fillId="2" borderId="8" xfId="0" applyNumberFormat="1" applyFont="1" applyFill="1" applyBorder="1">
      <alignment vertical="top" wrapText="1"/>
    </xf>
    <xf numFmtId="164" fontId="1" fillId="0" borderId="0" xfId="0" applyFont="1">
      <alignment vertical="top" wrapText="1"/>
    </xf>
    <xf numFmtId="164" fontId="10" fillId="0" borderId="7" xfId="0" applyFont="1" applyBorder="1">
      <alignment vertical="top" wrapText="1"/>
    </xf>
    <xf numFmtId="164" fontId="10" fillId="0" borderId="4" xfId="0" applyFont="1" applyBorder="1">
      <alignment vertical="top" wrapText="1"/>
    </xf>
    <xf numFmtId="164" fontId="10" fillId="0" borderId="0" xfId="0" applyFont="1">
      <alignment vertical="top" wrapText="1"/>
    </xf>
    <xf numFmtId="0" fontId="5" fillId="2" borderId="3" xfId="0" applyNumberFormat="1" applyFont="1" applyFill="1" applyBorder="1">
      <alignment vertical="top" wrapText="1"/>
    </xf>
    <xf numFmtId="164" fontId="1" fillId="0" borderId="0" xfId="0" applyFont="1" applyAlignment="1">
      <alignment horizontal="left" vertical="top" wrapText="1"/>
    </xf>
    <xf numFmtId="0" fontId="9" fillId="2" borderId="3" xfId="0" applyNumberFormat="1" applyFont="1" applyFill="1" applyBorder="1">
      <alignment vertical="top" wrapText="1"/>
    </xf>
    <xf numFmtId="0" fontId="6" fillId="2" borderId="3" xfId="0" applyNumberFormat="1" applyFont="1" applyFill="1" applyBorder="1">
      <alignment vertical="top" wrapText="1"/>
    </xf>
    <xf numFmtId="164" fontId="1" fillId="0" borderId="7" xfId="0" applyFont="1" applyBorder="1">
      <alignment vertical="top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>
      <alignment vertical="top" wrapText="1"/>
    </xf>
    <xf numFmtId="0" fontId="10" fillId="2" borderId="9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1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164" fontId="10" fillId="0" borderId="5" xfId="0" applyFont="1" applyBorder="1">
      <alignment vertical="top" wrapText="1"/>
    </xf>
    <xf numFmtId="164" fontId="10" fillId="0" borderId="6" xfId="0" applyFont="1" applyBorder="1">
      <alignment vertical="top" wrapText="1"/>
    </xf>
    <xf numFmtId="164" fontId="1" fillId="0" borderId="5" xfId="0" applyFont="1" applyBorder="1" applyAlignment="1">
      <alignment horizontal="center" vertical="top" wrapText="1"/>
    </xf>
    <xf numFmtId="164" fontId="10" fillId="0" borderId="5" xfId="0" applyFont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right" vertical="center" wrapText="1"/>
    </xf>
    <xf numFmtId="0" fontId="11" fillId="2" borderId="3" xfId="0" applyNumberFormat="1" applyFont="1" applyFill="1" applyBorder="1">
      <alignment vertical="top" wrapText="1"/>
    </xf>
    <xf numFmtId="0" fontId="1" fillId="2" borderId="12" xfId="0" applyNumberFormat="1" applyFont="1" applyFill="1" applyBorder="1" applyAlignment="1">
      <alignment horizontal="center" vertical="top" wrapText="1"/>
    </xf>
    <xf numFmtId="164" fontId="10" fillId="0" borderId="0" xfId="0" applyFont="1" applyAlignment="1">
      <alignment horizontal="center" vertical="top" wrapText="1"/>
    </xf>
    <xf numFmtId="164" fontId="0" fillId="0" borderId="0" xfId="0" applyAlignment="1">
      <alignment horizontal="center" vertical="top" wrapText="1"/>
    </xf>
    <xf numFmtId="4" fontId="10" fillId="2" borderId="3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right" vertical="top" wrapText="1"/>
    </xf>
    <xf numFmtId="4" fontId="9" fillId="2" borderId="3" xfId="0" applyNumberFormat="1" applyFont="1" applyFill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top" wrapText="1"/>
    </xf>
    <xf numFmtId="0" fontId="1" fillId="2" borderId="12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Border="1">
      <alignment vertical="top" wrapText="1"/>
    </xf>
    <xf numFmtId="0" fontId="1" fillId="0" borderId="14" xfId="0" applyNumberFormat="1" applyFont="1" applyBorder="1">
      <alignment vertical="top" wrapText="1"/>
    </xf>
    <xf numFmtId="164" fontId="10" fillId="0" borderId="15" xfId="0" applyFont="1" applyBorder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2" xfId="0" applyNumberFormat="1" applyFont="1" applyFill="1" applyBorder="1" applyAlignment="1">
      <alignment horizontal="left" vertical="top" wrapText="1"/>
    </xf>
    <xf numFmtId="0" fontId="1" fillId="0" borderId="7" xfId="0" applyNumberFormat="1" applyFont="1" applyBorder="1">
      <alignment vertical="top" wrapText="1"/>
    </xf>
    <xf numFmtId="164" fontId="10" fillId="0" borderId="7" xfId="0" applyFont="1" applyBorder="1">
      <alignment vertical="top" wrapText="1"/>
    </xf>
    <xf numFmtId="164" fontId="10" fillId="0" borderId="4" xfId="0" applyFont="1" applyBorder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164" fontId="1" fillId="0" borderId="13" xfId="0" applyFont="1" applyBorder="1">
      <alignment vertical="top" wrapText="1"/>
    </xf>
    <xf numFmtId="0" fontId="3" fillId="0" borderId="0" xfId="0" applyNumberFormat="1" applyFont="1" applyAlignment="1">
      <alignment horizontal="right" vertical="center" wrapText="1"/>
    </xf>
    <xf numFmtId="0" fontId="9" fillId="0" borderId="0" xfId="0" applyNumberFormat="1" applyFont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3"/>
  <sheetViews>
    <sheetView tabSelected="1" workbookViewId="0">
      <pane xSplit="1" ySplit="5" topLeftCell="B20" activePane="bottomRight" state="frozen"/>
      <selection pane="topRight" activeCell="B1" sqref="B1"/>
      <selection pane="bottomLeft" activeCell="A6" sqref="A6"/>
      <selection pane="bottomRight" activeCell="E27" sqref="E27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58" t="s">
        <v>33</v>
      </c>
      <c r="E1" s="58"/>
      <c r="F1" s="58"/>
      <c r="G1" s="58"/>
      <c r="H1" s="58"/>
    </row>
    <row r="2" spans="1:8" ht="32.25" customHeight="1" x14ac:dyDescent="0.2">
      <c r="A2" s="1"/>
      <c r="B2" s="1"/>
      <c r="C2" s="1"/>
      <c r="E2" s="6"/>
      <c r="F2" s="6"/>
      <c r="G2" s="7"/>
      <c r="H2" s="6"/>
    </row>
    <row r="3" spans="1:8" ht="20.25" customHeight="1" x14ac:dyDescent="0.2">
      <c r="A3" s="59" t="s">
        <v>12</v>
      </c>
      <c r="B3" s="59"/>
      <c r="C3" s="59"/>
      <c r="D3" s="59"/>
      <c r="E3" s="59"/>
      <c r="F3" s="59"/>
      <c r="G3" s="59"/>
      <c r="H3" s="59"/>
    </row>
    <row r="4" spans="1:8" ht="34.5" customHeight="1" x14ac:dyDescent="0.2">
      <c r="A4" s="60" t="s">
        <v>1</v>
      </c>
      <c r="B4" s="62" t="s">
        <v>17</v>
      </c>
      <c r="C4" s="64" t="s">
        <v>2</v>
      </c>
      <c r="D4" s="64" t="s">
        <v>3</v>
      </c>
      <c r="E4" s="64" t="s">
        <v>4</v>
      </c>
      <c r="F4" s="64"/>
      <c r="G4" s="64"/>
      <c r="H4" s="60" t="s">
        <v>5</v>
      </c>
    </row>
    <row r="5" spans="1:8" ht="47.25" customHeight="1" x14ac:dyDescent="0.2">
      <c r="A5" s="61" t="s">
        <v>0</v>
      </c>
      <c r="B5" s="63" t="s">
        <v>0</v>
      </c>
      <c r="C5" s="64" t="s">
        <v>0</v>
      </c>
      <c r="D5" s="64" t="s">
        <v>0</v>
      </c>
      <c r="E5" s="25">
        <v>2024</v>
      </c>
      <c r="F5" s="25">
        <v>2025</v>
      </c>
      <c r="G5" s="25">
        <v>2026</v>
      </c>
      <c r="H5" s="60" t="s">
        <v>0</v>
      </c>
    </row>
    <row r="6" spans="1:8" ht="124.5" customHeight="1" x14ac:dyDescent="0.2">
      <c r="A6" s="2" t="s">
        <v>0</v>
      </c>
      <c r="B6" s="26" t="s">
        <v>27</v>
      </c>
      <c r="C6" s="50" t="s">
        <v>23</v>
      </c>
      <c r="D6" s="38" t="s">
        <v>6</v>
      </c>
      <c r="E6" s="8">
        <v>137993</v>
      </c>
      <c r="F6" s="8">
        <v>151805</v>
      </c>
      <c r="G6" s="8">
        <v>165851</v>
      </c>
      <c r="H6" s="4" t="s">
        <v>0</v>
      </c>
    </row>
    <row r="7" spans="1:8" ht="42.75" customHeight="1" x14ac:dyDescent="0.2">
      <c r="A7" s="2" t="s">
        <v>0</v>
      </c>
      <c r="B7" s="12" t="s">
        <v>0</v>
      </c>
      <c r="C7" s="50"/>
      <c r="D7" s="38" t="s">
        <v>8</v>
      </c>
      <c r="E7" s="8">
        <f>E11+E17+E20+E23+E26+E29+E34</f>
        <v>5396045.1299999999</v>
      </c>
      <c r="F7" s="8">
        <f>F11+F20+F34+F29</f>
        <v>1915600</v>
      </c>
      <c r="G7" s="8">
        <f>G11+G20+G29</f>
        <v>1877900</v>
      </c>
      <c r="H7" s="4" t="s">
        <v>0</v>
      </c>
    </row>
    <row r="8" spans="1:8" ht="22.5" customHeight="1" x14ac:dyDescent="0.2">
      <c r="A8" s="3" t="s">
        <v>0</v>
      </c>
      <c r="B8" s="13" t="s">
        <v>0</v>
      </c>
      <c r="C8" s="51"/>
      <c r="D8" s="22" t="s">
        <v>10</v>
      </c>
      <c r="E8" s="9">
        <f>E6+E7</f>
        <v>5534038.1299999999</v>
      </c>
      <c r="F8" s="9">
        <f>F6+F7</f>
        <v>2067405</v>
      </c>
      <c r="G8" s="9">
        <f>G6+G7</f>
        <v>2043751</v>
      </c>
      <c r="H8" s="5" t="s">
        <v>0</v>
      </c>
    </row>
    <row r="9" spans="1:8" ht="54" customHeight="1" x14ac:dyDescent="0.2">
      <c r="A9" s="27" t="s">
        <v>11</v>
      </c>
      <c r="B9" s="21" t="s">
        <v>15</v>
      </c>
      <c r="C9" s="55" t="s">
        <v>23</v>
      </c>
      <c r="D9" s="20" t="s">
        <v>6</v>
      </c>
      <c r="E9" s="37">
        <v>0</v>
      </c>
      <c r="F9" s="37">
        <v>0</v>
      </c>
      <c r="G9" s="37">
        <v>0</v>
      </c>
      <c r="H9" s="4"/>
    </row>
    <row r="10" spans="1:8" ht="48" customHeight="1" x14ac:dyDescent="0.2">
      <c r="A10" s="28" t="s">
        <v>0</v>
      </c>
      <c r="B10" s="14" t="s">
        <v>0</v>
      </c>
      <c r="C10" s="55"/>
      <c r="D10" s="20" t="s">
        <v>8</v>
      </c>
      <c r="E10" s="37">
        <v>1803414</v>
      </c>
      <c r="F10" s="37">
        <v>1593744</v>
      </c>
      <c r="G10" s="42">
        <v>1565000</v>
      </c>
      <c r="H10" s="4" t="s">
        <v>14</v>
      </c>
    </row>
    <row r="11" spans="1:8" ht="21.75" customHeight="1" x14ac:dyDescent="0.2">
      <c r="A11" s="29" t="s">
        <v>0</v>
      </c>
      <c r="B11" s="15" t="s">
        <v>0</v>
      </c>
      <c r="C11" s="56"/>
      <c r="D11" s="22" t="s">
        <v>10</v>
      </c>
      <c r="E11" s="9">
        <f>E9+E10</f>
        <v>1803414</v>
      </c>
      <c r="F11" s="9">
        <f>SUM(F9:F10)</f>
        <v>1593744</v>
      </c>
      <c r="G11" s="9">
        <f>SUM(G9:G10)</f>
        <v>1565000</v>
      </c>
      <c r="H11" s="5" t="s">
        <v>0</v>
      </c>
    </row>
    <row r="12" spans="1:8" ht="51.75" customHeight="1" x14ac:dyDescent="0.2">
      <c r="A12" s="27" t="s">
        <v>26</v>
      </c>
      <c r="B12" s="16" t="s">
        <v>16</v>
      </c>
      <c r="C12" s="45" t="s">
        <v>23</v>
      </c>
      <c r="D12" s="20" t="s">
        <v>6</v>
      </c>
      <c r="E12" s="37">
        <v>137993</v>
      </c>
      <c r="F12" s="37">
        <v>0</v>
      </c>
      <c r="G12" s="37">
        <v>0</v>
      </c>
      <c r="H12" s="4" t="s">
        <v>13</v>
      </c>
    </row>
    <row r="13" spans="1:8" ht="43.5" customHeight="1" x14ac:dyDescent="0.2">
      <c r="A13" s="28" t="s">
        <v>0</v>
      </c>
      <c r="B13" s="14" t="s">
        <v>0</v>
      </c>
      <c r="C13" s="45"/>
      <c r="D13" s="23" t="s">
        <v>8</v>
      </c>
      <c r="E13" s="37">
        <v>0</v>
      </c>
      <c r="F13" s="37">
        <v>0</v>
      </c>
      <c r="G13" s="37">
        <v>0</v>
      </c>
      <c r="H13" s="4" t="s">
        <v>14</v>
      </c>
    </row>
    <row r="14" spans="1:8" ht="15.75" customHeight="1" x14ac:dyDescent="0.2">
      <c r="A14" s="29" t="s">
        <v>0</v>
      </c>
      <c r="B14" s="15" t="s">
        <v>0</v>
      </c>
      <c r="C14" s="46"/>
      <c r="D14" s="22" t="s">
        <v>10</v>
      </c>
      <c r="E14" s="9">
        <f>SUM(E12:E12)</f>
        <v>137993</v>
      </c>
      <c r="F14" s="9">
        <f>SUM(F13:F13)</f>
        <v>0</v>
      </c>
      <c r="G14" s="9">
        <f>SUM(G13:G13)</f>
        <v>0</v>
      </c>
      <c r="H14" s="5" t="s">
        <v>0</v>
      </c>
    </row>
    <row r="15" spans="1:8" ht="75" customHeight="1" x14ac:dyDescent="0.2">
      <c r="A15" s="30" t="s">
        <v>19</v>
      </c>
      <c r="B15" s="57" t="s">
        <v>18</v>
      </c>
      <c r="C15" s="45" t="s">
        <v>23</v>
      </c>
      <c r="D15" s="20" t="s">
        <v>6</v>
      </c>
      <c r="E15" s="37">
        <v>0</v>
      </c>
      <c r="F15" s="37">
        <v>0</v>
      </c>
      <c r="G15" s="37">
        <v>0</v>
      </c>
      <c r="H15" s="4" t="s">
        <v>13</v>
      </c>
    </row>
    <row r="16" spans="1:8" ht="45.75" customHeight="1" x14ac:dyDescent="0.2">
      <c r="A16" s="28"/>
      <c r="B16" s="53"/>
      <c r="C16" s="45"/>
      <c r="D16" s="20" t="s">
        <v>8</v>
      </c>
      <c r="E16" s="42">
        <v>15000</v>
      </c>
      <c r="F16" s="37">
        <v>0</v>
      </c>
      <c r="G16" s="37">
        <v>0</v>
      </c>
      <c r="H16" s="4" t="s">
        <v>14</v>
      </c>
    </row>
    <row r="17" spans="1:8" ht="26.25" customHeight="1" x14ac:dyDescent="0.2">
      <c r="A17" s="31"/>
      <c r="B17" s="54"/>
      <c r="C17" s="46"/>
      <c r="D17" s="22" t="s">
        <v>10</v>
      </c>
      <c r="E17" s="43">
        <f>SUM(E15:E16)</f>
        <v>15000</v>
      </c>
      <c r="F17" s="43">
        <f>SUM(F15:F16)</f>
        <v>0</v>
      </c>
      <c r="G17" s="43">
        <f>SUM(G15:G16)</f>
        <v>0</v>
      </c>
      <c r="H17" s="5" t="s">
        <v>0</v>
      </c>
    </row>
    <row r="18" spans="1:8" ht="52.5" customHeight="1" x14ac:dyDescent="0.2">
      <c r="A18" s="32" t="s">
        <v>28</v>
      </c>
      <c r="B18" s="47" t="s">
        <v>29</v>
      </c>
      <c r="C18" s="45" t="s">
        <v>23</v>
      </c>
      <c r="D18" s="20" t="s">
        <v>6</v>
      </c>
      <c r="E18" s="37">
        <v>0</v>
      </c>
      <c r="F18" s="37">
        <v>0</v>
      </c>
      <c r="G18" s="37">
        <v>0</v>
      </c>
      <c r="H18" s="4" t="s">
        <v>0</v>
      </c>
    </row>
    <row r="19" spans="1:8" ht="42" customHeight="1" x14ac:dyDescent="0.2">
      <c r="A19" s="28" t="s">
        <v>0</v>
      </c>
      <c r="B19" s="48"/>
      <c r="C19" s="45"/>
      <c r="D19" s="20" t="s">
        <v>8</v>
      </c>
      <c r="E19" s="42">
        <v>3386267.13</v>
      </c>
      <c r="F19" s="42">
        <v>156556</v>
      </c>
      <c r="G19" s="42">
        <v>141000</v>
      </c>
      <c r="H19" s="4" t="s">
        <v>14</v>
      </c>
    </row>
    <row r="20" spans="1:8" ht="24" customHeight="1" x14ac:dyDescent="0.2">
      <c r="A20" s="29" t="s">
        <v>0</v>
      </c>
      <c r="B20" s="49"/>
      <c r="C20" s="46"/>
      <c r="D20" s="22" t="s">
        <v>10</v>
      </c>
      <c r="E20" s="44">
        <f>SUM(E18:E19)</f>
        <v>3386267.13</v>
      </c>
      <c r="F20" s="44">
        <f>F19</f>
        <v>156556</v>
      </c>
      <c r="G20" s="44">
        <f>SUM(G18:G19)</f>
        <v>141000</v>
      </c>
      <c r="H20" s="5" t="s">
        <v>0</v>
      </c>
    </row>
    <row r="21" spans="1:8" ht="45" customHeight="1" x14ac:dyDescent="0.2">
      <c r="A21" s="35" t="s">
        <v>20</v>
      </c>
      <c r="B21" s="52" t="s">
        <v>30</v>
      </c>
      <c r="C21" s="45" t="s">
        <v>23</v>
      </c>
      <c r="D21" s="20" t="s">
        <v>6</v>
      </c>
      <c r="E21" s="42">
        <v>0</v>
      </c>
      <c r="F21" s="42">
        <v>0</v>
      </c>
      <c r="G21" s="42">
        <v>0</v>
      </c>
      <c r="H21" s="4" t="s">
        <v>0</v>
      </c>
    </row>
    <row r="22" spans="1:8" ht="45" x14ac:dyDescent="0.2">
      <c r="A22" s="33"/>
      <c r="B22" s="53"/>
      <c r="C22" s="45"/>
      <c r="D22" s="20" t="s">
        <v>8</v>
      </c>
      <c r="E22" s="42">
        <v>3000</v>
      </c>
      <c r="F22" s="42">
        <v>0</v>
      </c>
      <c r="G22" s="42">
        <v>0</v>
      </c>
      <c r="H22" s="4" t="s">
        <v>14</v>
      </c>
    </row>
    <row r="23" spans="1:8" ht="19.5" customHeight="1" x14ac:dyDescent="0.2">
      <c r="A23" s="34"/>
      <c r="B23" s="54"/>
      <c r="C23" s="46"/>
      <c r="D23" s="22" t="s">
        <v>10</v>
      </c>
      <c r="E23" s="9">
        <f>SUM(E21:E22)</f>
        <v>3000</v>
      </c>
      <c r="F23" s="9">
        <f>F22</f>
        <v>0</v>
      </c>
      <c r="G23" s="9">
        <f>SUM(G21:G22)</f>
        <v>0</v>
      </c>
      <c r="H23" s="5" t="s">
        <v>0</v>
      </c>
    </row>
    <row r="24" spans="1:8" ht="93" customHeight="1" x14ac:dyDescent="0.2">
      <c r="A24" s="35" t="s">
        <v>21</v>
      </c>
      <c r="B24" s="24" t="s">
        <v>31</v>
      </c>
      <c r="C24" s="45" t="s">
        <v>23</v>
      </c>
      <c r="D24" s="20" t="s">
        <v>6</v>
      </c>
      <c r="E24" s="42">
        <v>0</v>
      </c>
      <c r="F24" s="42">
        <v>0</v>
      </c>
      <c r="G24" s="42">
        <v>0</v>
      </c>
      <c r="H24" s="4" t="s">
        <v>0</v>
      </c>
    </row>
    <row r="25" spans="1:8" ht="45" x14ac:dyDescent="0.2">
      <c r="A25" s="33"/>
      <c r="B25" s="17"/>
      <c r="C25" s="45"/>
      <c r="D25" s="20" t="s">
        <v>8</v>
      </c>
      <c r="E25" s="37">
        <v>20000</v>
      </c>
      <c r="F25" s="42">
        <v>0</v>
      </c>
      <c r="G25" s="42">
        <v>0</v>
      </c>
      <c r="H25" s="4" t="s">
        <v>14</v>
      </c>
    </row>
    <row r="26" spans="1:8" ht="17.25" customHeight="1" x14ac:dyDescent="0.2">
      <c r="A26" s="34"/>
      <c r="B26" s="18"/>
      <c r="C26" s="45"/>
      <c r="D26" s="22" t="s">
        <v>10</v>
      </c>
      <c r="E26" s="9">
        <f>SUM(E24:E25)</f>
        <v>20000</v>
      </c>
      <c r="F26" s="9">
        <f>SUM(F24:F25)</f>
        <v>0</v>
      </c>
      <c r="G26" s="9">
        <f>SUM(G24:G25)</f>
        <v>0</v>
      </c>
      <c r="H26" s="5" t="s">
        <v>0</v>
      </c>
    </row>
    <row r="27" spans="1:8" ht="78.75" x14ac:dyDescent="0.2">
      <c r="A27" s="36" t="s">
        <v>25</v>
      </c>
      <c r="B27" s="16" t="s">
        <v>22</v>
      </c>
      <c r="C27" s="45"/>
      <c r="D27" s="20" t="s">
        <v>6</v>
      </c>
      <c r="E27" s="37" t="s">
        <v>34</v>
      </c>
      <c r="F27" s="37">
        <v>0</v>
      </c>
      <c r="G27" s="37">
        <v>0</v>
      </c>
      <c r="H27" s="4" t="s">
        <v>0</v>
      </c>
    </row>
    <row r="28" spans="1:8" ht="45" x14ac:dyDescent="0.2">
      <c r="A28" s="33"/>
      <c r="B28" s="17"/>
      <c r="C28" s="46"/>
      <c r="D28" s="20" t="s">
        <v>8</v>
      </c>
      <c r="E28" s="10">
        <v>158364</v>
      </c>
      <c r="F28" s="10">
        <v>165300</v>
      </c>
      <c r="G28" s="10">
        <v>171900</v>
      </c>
      <c r="H28" s="4" t="s">
        <v>14</v>
      </c>
    </row>
    <row r="29" spans="1:8" ht="21" customHeight="1" x14ac:dyDescent="0.2">
      <c r="A29" s="34"/>
      <c r="B29" s="18"/>
      <c r="C29" s="39"/>
      <c r="D29" s="22" t="s">
        <v>10</v>
      </c>
      <c r="E29" s="9">
        <f>SUM(E27:E28)</f>
        <v>158364</v>
      </c>
      <c r="F29" s="9">
        <f>F28</f>
        <v>165300</v>
      </c>
      <c r="G29" s="9">
        <f>SUM(G27:G28)</f>
        <v>171900</v>
      </c>
      <c r="H29" s="5" t="s">
        <v>0</v>
      </c>
    </row>
    <row r="30" spans="1:8" ht="46.5" customHeight="1" x14ac:dyDescent="0.2">
      <c r="A30" s="35" t="s">
        <v>24</v>
      </c>
      <c r="B30" s="47" t="s">
        <v>32</v>
      </c>
      <c r="C30" s="45" t="s">
        <v>23</v>
      </c>
      <c r="D30" s="20" t="s">
        <v>6</v>
      </c>
      <c r="E30" s="37">
        <v>0</v>
      </c>
      <c r="F30" s="37">
        <v>0</v>
      </c>
      <c r="G30" s="37">
        <v>0</v>
      </c>
      <c r="H30" s="4" t="s">
        <v>0</v>
      </c>
    </row>
    <row r="31" spans="1:8" ht="1.5" hidden="1" customHeight="1" x14ac:dyDescent="0.2">
      <c r="A31" s="33"/>
      <c r="B31" s="48"/>
      <c r="C31" s="45"/>
      <c r="D31" s="20" t="s">
        <v>7</v>
      </c>
      <c r="E31" s="11"/>
      <c r="F31" s="11"/>
      <c r="G31" s="11"/>
      <c r="H31" s="4" t="s">
        <v>14</v>
      </c>
    </row>
    <row r="32" spans="1:8" ht="64.5" customHeight="1" x14ac:dyDescent="0.2">
      <c r="A32" s="33"/>
      <c r="B32" s="49"/>
      <c r="C32" s="45"/>
      <c r="D32" s="20" t="s">
        <v>8</v>
      </c>
      <c r="E32" s="37">
        <v>10000</v>
      </c>
      <c r="F32" s="37">
        <v>0</v>
      </c>
      <c r="G32" s="37">
        <v>0</v>
      </c>
      <c r="H32" s="4" t="s">
        <v>14</v>
      </c>
    </row>
    <row r="33" spans="1:8" ht="3.75" hidden="1" customHeight="1" x14ac:dyDescent="0.2">
      <c r="A33" s="33"/>
      <c r="B33" s="19"/>
      <c r="C33" s="45"/>
      <c r="D33" s="20" t="s">
        <v>9</v>
      </c>
      <c r="E33" s="10">
        <v>0</v>
      </c>
      <c r="F33" s="10">
        <v>0</v>
      </c>
      <c r="G33" s="10">
        <v>0</v>
      </c>
      <c r="H33" s="4" t="s">
        <v>14</v>
      </c>
    </row>
    <row r="34" spans="1:8" ht="21.75" customHeight="1" x14ac:dyDescent="0.2">
      <c r="A34" s="34"/>
      <c r="B34" s="18"/>
      <c r="C34" s="46"/>
      <c r="D34" s="22" t="s">
        <v>10</v>
      </c>
      <c r="E34" s="9">
        <f>E32</f>
        <v>10000</v>
      </c>
      <c r="F34" s="9">
        <f>SUM(F30:F33)</f>
        <v>0</v>
      </c>
      <c r="G34" s="9">
        <f>SUM(G30:G33)</f>
        <v>0</v>
      </c>
      <c r="H34" s="5" t="s">
        <v>0</v>
      </c>
    </row>
    <row r="35" spans="1:8" ht="15.75" x14ac:dyDescent="0.2">
      <c r="B35" s="19"/>
      <c r="C35" s="40"/>
    </row>
    <row r="36" spans="1:8" ht="15.75" x14ac:dyDescent="0.2">
      <c r="B36" s="19"/>
      <c r="C36" s="40"/>
    </row>
    <row r="37" spans="1:8" ht="15.75" x14ac:dyDescent="0.2">
      <c r="B37" s="19"/>
      <c r="C37" s="40"/>
    </row>
    <row r="38" spans="1:8" ht="15.75" x14ac:dyDescent="0.2">
      <c r="B38" s="19"/>
      <c r="C38" s="40"/>
    </row>
    <row r="39" spans="1:8" ht="15.75" x14ac:dyDescent="0.2">
      <c r="B39" s="19"/>
      <c r="C39" s="40"/>
    </row>
    <row r="40" spans="1:8" ht="15.75" x14ac:dyDescent="0.2">
      <c r="B40" s="19"/>
      <c r="C40" s="40"/>
    </row>
    <row r="41" spans="1:8" ht="15.75" x14ac:dyDescent="0.2">
      <c r="B41" s="19"/>
      <c r="C41" s="40"/>
    </row>
    <row r="42" spans="1:8" ht="15.75" x14ac:dyDescent="0.2">
      <c r="B42" s="19"/>
      <c r="C42" s="40"/>
    </row>
    <row r="43" spans="1:8" ht="15.75" x14ac:dyDescent="0.2">
      <c r="B43" s="19"/>
      <c r="C43" s="40"/>
    </row>
    <row r="44" spans="1:8" ht="15.75" x14ac:dyDescent="0.2">
      <c r="B44" s="19"/>
      <c r="C44" s="40"/>
    </row>
    <row r="45" spans="1:8" ht="15.75" x14ac:dyDescent="0.2">
      <c r="B45" s="19"/>
      <c r="C45" s="40"/>
    </row>
    <row r="46" spans="1:8" ht="15.75" x14ac:dyDescent="0.2">
      <c r="B46" s="19"/>
      <c r="C46" s="40"/>
    </row>
    <row r="47" spans="1:8" ht="15.75" x14ac:dyDescent="0.2">
      <c r="B47" s="19"/>
      <c r="C47" s="40"/>
    </row>
    <row r="48" spans="1:8" ht="15.75" x14ac:dyDescent="0.2">
      <c r="B48" s="19"/>
      <c r="C48" s="40"/>
    </row>
    <row r="49" spans="2:3" ht="15.75" x14ac:dyDescent="0.2">
      <c r="B49" s="19"/>
      <c r="C49" s="40"/>
    </row>
    <row r="50" spans="2:3" ht="15.75" x14ac:dyDescent="0.2">
      <c r="B50" s="19"/>
      <c r="C50" s="40"/>
    </row>
    <row r="51" spans="2:3" ht="15.75" x14ac:dyDescent="0.2">
      <c r="B51" s="19"/>
      <c r="C51" s="40"/>
    </row>
    <row r="52" spans="2:3" ht="15.75" x14ac:dyDescent="0.2">
      <c r="B52" s="19"/>
      <c r="C52" s="40"/>
    </row>
    <row r="53" spans="2:3" ht="15.75" x14ac:dyDescent="0.2">
      <c r="B53" s="19"/>
      <c r="C53" s="40"/>
    </row>
    <row r="54" spans="2:3" ht="15.75" x14ac:dyDescent="0.2">
      <c r="B54" s="19"/>
      <c r="C54" s="40"/>
    </row>
    <row r="55" spans="2:3" ht="15.75" x14ac:dyDescent="0.2">
      <c r="B55" s="19"/>
      <c r="C55" s="41"/>
    </row>
    <row r="56" spans="2:3" ht="15.75" x14ac:dyDescent="0.2">
      <c r="B56" s="19"/>
      <c r="C56" s="41"/>
    </row>
    <row r="57" spans="2:3" ht="15.75" x14ac:dyDescent="0.2">
      <c r="B57" s="19"/>
      <c r="C57" s="41"/>
    </row>
    <row r="58" spans="2:3" ht="15.75" x14ac:dyDescent="0.2">
      <c r="B58" s="19"/>
      <c r="C58" s="41"/>
    </row>
    <row r="59" spans="2:3" ht="15.75" x14ac:dyDescent="0.2">
      <c r="B59" s="19"/>
      <c r="C59" s="41"/>
    </row>
    <row r="60" spans="2:3" ht="15.75" x14ac:dyDescent="0.2">
      <c r="B60" s="19"/>
    </row>
    <row r="61" spans="2:3" ht="15.75" x14ac:dyDescent="0.2">
      <c r="B61" s="19"/>
    </row>
    <row r="62" spans="2:3" ht="15.75" x14ac:dyDescent="0.2">
      <c r="B62" s="19"/>
    </row>
    <row r="63" spans="2:3" ht="15.75" x14ac:dyDescent="0.2">
      <c r="B63" s="19"/>
    </row>
    <row r="64" spans="2:3" ht="15.75" x14ac:dyDescent="0.2">
      <c r="B64" s="19"/>
    </row>
    <row r="65" spans="2:2" ht="15.75" x14ac:dyDescent="0.2">
      <c r="B65" s="19"/>
    </row>
    <row r="66" spans="2:2" ht="15.75" x14ac:dyDescent="0.2">
      <c r="B66" s="19"/>
    </row>
    <row r="67" spans="2:2" ht="15.75" x14ac:dyDescent="0.2">
      <c r="B67" s="19"/>
    </row>
    <row r="68" spans="2:2" ht="15.75" x14ac:dyDescent="0.2">
      <c r="B68" s="19"/>
    </row>
    <row r="69" spans="2:2" ht="15.75" x14ac:dyDescent="0.2">
      <c r="B69" s="19"/>
    </row>
    <row r="70" spans="2:2" ht="15.75" x14ac:dyDescent="0.2">
      <c r="B70" s="19"/>
    </row>
    <row r="71" spans="2:2" ht="15.75" x14ac:dyDescent="0.2">
      <c r="B71" s="19"/>
    </row>
    <row r="72" spans="2:2" ht="15.75" x14ac:dyDescent="0.2">
      <c r="B72" s="19"/>
    </row>
    <row r="73" spans="2:2" ht="15.75" x14ac:dyDescent="0.2">
      <c r="B73" s="19"/>
    </row>
    <row r="74" spans="2:2" ht="15.75" x14ac:dyDescent="0.2">
      <c r="B74" s="19"/>
    </row>
    <row r="75" spans="2:2" ht="15.75" x14ac:dyDescent="0.2">
      <c r="B75" s="19"/>
    </row>
    <row r="76" spans="2:2" ht="15.75" x14ac:dyDescent="0.2">
      <c r="B76" s="19"/>
    </row>
    <row r="77" spans="2:2" ht="15.75" x14ac:dyDescent="0.2">
      <c r="B77" s="19"/>
    </row>
    <row r="78" spans="2:2" ht="15.75" x14ac:dyDescent="0.2">
      <c r="B78" s="19"/>
    </row>
    <row r="79" spans="2:2" ht="15.75" x14ac:dyDescent="0.2">
      <c r="B79" s="19"/>
    </row>
    <row r="80" spans="2:2" ht="15.75" x14ac:dyDescent="0.2">
      <c r="B80" s="19"/>
    </row>
    <row r="81" spans="2:2" ht="15.75" x14ac:dyDescent="0.2">
      <c r="B81" s="19"/>
    </row>
    <row r="82" spans="2:2" ht="15.75" x14ac:dyDescent="0.2">
      <c r="B82" s="19"/>
    </row>
    <row r="83" spans="2:2" ht="15.75" x14ac:dyDescent="0.2">
      <c r="B83" s="19"/>
    </row>
    <row r="84" spans="2:2" ht="15.75" x14ac:dyDescent="0.2">
      <c r="B84" s="19"/>
    </row>
    <row r="85" spans="2:2" ht="15.75" x14ac:dyDescent="0.2">
      <c r="B85" s="19"/>
    </row>
    <row r="86" spans="2:2" ht="15.75" x14ac:dyDescent="0.2">
      <c r="B86" s="19"/>
    </row>
    <row r="87" spans="2:2" ht="15.75" x14ac:dyDescent="0.2">
      <c r="B87" s="19"/>
    </row>
    <row r="88" spans="2:2" ht="15.75" x14ac:dyDescent="0.2">
      <c r="B88" s="19"/>
    </row>
    <row r="89" spans="2:2" ht="15.75" x14ac:dyDescent="0.2">
      <c r="B89" s="19"/>
    </row>
    <row r="90" spans="2:2" ht="15.75" x14ac:dyDescent="0.2">
      <c r="B90" s="19"/>
    </row>
    <row r="91" spans="2:2" ht="15.75" x14ac:dyDescent="0.2">
      <c r="B91" s="19"/>
    </row>
    <row r="92" spans="2:2" ht="15.75" x14ac:dyDescent="0.2">
      <c r="B92" s="19"/>
    </row>
    <row r="93" spans="2:2" ht="15.75" x14ac:dyDescent="0.2">
      <c r="B93" s="19"/>
    </row>
    <row r="94" spans="2:2" ht="15.75" x14ac:dyDescent="0.2">
      <c r="B94" s="19"/>
    </row>
    <row r="95" spans="2:2" ht="15.75" x14ac:dyDescent="0.2">
      <c r="B95" s="19"/>
    </row>
    <row r="96" spans="2:2" ht="15.75" x14ac:dyDescent="0.2">
      <c r="B96" s="19"/>
    </row>
    <row r="97" spans="2:2" ht="15.75" x14ac:dyDescent="0.2">
      <c r="B97" s="19"/>
    </row>
    <row r="98" spans="2:2" ht="15.75" x14ac:dyDescent="0.2">
      <c r="B98" s="19"/>
    </row>
    <row r="99" spans="2:2" ht="15.75" x14ac:dyDescent="0.2">
      <c r="B99" s="19"/>
    </row>
    <row r="100" spans="2:2" ht="15.75" x14ac:dyDescent="0.2">
      <c r="B100" s="19"/>
    </row>
    <row r="101" spans="2:2" ht="15.75" x14ac:dyDescent="0.2">
      <c r="B101" s="19"/>
    </row>
    <row r="102" spans="2:2" ht="15.75" x14ac:dyDescent="0.2">
      <c r="B102" s="19"/>
    </row>
    <row r="103" spans="2:2" ht="15.75" x14ac:dyDescent="0.2">
      <c r="B103" s="19"/>
    </row>
    <row r="104" spans="2:2" ht="15.75" x14ac:dyDescent="0.2">
      <c r="B104" s="19"/>
    </row>
    <row r="105" spans="2:2" ht="15.75" x14ac:dyDescent="0.2">
      <c r="B105" s="19"/>
    </row>
    <row r="106" spans="2:2" ht="15.75" x14ac:dyDescent="0.2">
      <c r="B106" s="19"/>
    </row>
    <row r="107" spans="2:2" ht="15.75" x14ac:dyDescent="0.2">
      <c r="B107" s="19"/>
    </row>
    <row r="108" spans="2:2" ht="15.75" x14ac:dyDescent="0.2">
      <c r="B108" s="19"/>
    </row>
    <row r="109" spans="2:2" ht="15.75" x14ac:dyDescent="0.2">
      <c r="B109" s="19"/>
    </row>
    <row r="110" spans="2:2" ht="15.75" x14ac:dyDescent="0.2">
      <c r="B110" s="19"/>
    </row>
    <row r="111" spans="2:2" ht="15.75" x14ac:dyDescent="0.2">
      <c r="B111" s="19"/>
    </row>
    <row r="112" spans="2:2" ht="15.75" x14ac:dyDescent="0.2">
      <c r="B112" s="19"/>
    </row>
    <row r="113" spans="2:2" ht="15.75" x14ac:dyDescent="0.2">
      <c r="B113" s="19"/>
    </row>
    <row r="114" spans="2:2" ht="15.75" x14ac:dyDescent="0.2">
      <c r="B114" s="19"/>
    </row>
    <row r="115" spans="2:2" ht="15.75" x14ac:dyDescent="0.2">
      <c r="B115" s="19"/>
    </row>
    <row r="116" spans="2:2" ht="15.75" x14ac:dyDescent="0.2">
      <c r="B116" s="19"/>
    </row>
    <row r="117" spans="2:2" ht="15.75" x14ac:dyDescent="0.2">
      <c r="B117" s="19"/>
    </row>
    <row r="118" spans="2:2" ht="15.75" x14ac:dyDescent="0.2">
      <c r="B118" s="19"/>
    </row>
    <row r="119" spans="2:2" ht="15.75" x14ac:dyDescent="0.2">
      <c r="B119" s="19"/>
    </row>
    <row r="120" spans="2:2" ht="15.75" x14ac:dyDescent="0.2">
      <c r="B120" s="19"/>
    </row>
    <row r="121" spans="2:2" ht="15.75" x14ac:dyDescent="0.2">
      <c r="B121" s="19"/>
    </row>
    <row r="122" spans="2:2" ht="15.75" x14ac:dyDescent="0.2">
      <c r="B122" s="19"/>
    </row>
    <row r="123" spans="2:2" ht="15.75" x14ac:dyDescent="0.2">
      <c r="B123" s="19"/>
    </row>
    <row r="124" spans="2:2" ht="15.75" x14ac:dyDescent="0.2">
      <c r="B124" s="19"/>
    </row>
    <row r="125" spans="2:2" ht="15.75" x14ac:dyDescent="0.2">
      <c r="B125" s="19"/>
    </row>
    <row r="126" spans="2:2" ht="15.75" x14ac:dyDescent="0.2">
      <c r="B126" s="19"/>
    </row>
    <row r="127" spans="2:2" ht="15.75" x14ac:dyDescent="0.2">
      <c r="B127" s="19"/>
    </row>
    <row r="128" spans="2:2" ht="15.75" x14ac:dyDescent="0.2">
      <c r="B128" s="19"/>
    </row>
    <row r="129" spans="2:2" ht="15.75" x14ac:dyDescent="0.2">
      <c r="B129" s="19"/>
    </row>
    <row r="130" spans="2:2" ht="15.75" x14ac:dyDescent="0.2">
      <c r="B130" s="19"/>
    </row>
    <row r="131" spans="2:2" ht="15.75" x14ac:dyDescent="0.2">
      <c r="B131" s="19"/>
    </row>
    <row r="132" spans="2:2" ht="15.75" x14ac:dyDescent="0.2">
      <c r="B132" s="19"/>
    </row>
    <row r="133" spans="2:2" ht="15.75" x14ac:dyDescent="0.2">
      <c r="B133" s="19"/>
    </row>
  </sheetData>
  <mergeCells count="20">
    <mergeCell ref="D1:H1"/>
    <mergeCell ref="A3:H3"/>
    <mergeCell ref="A4:A5"/>
    <mergeCell ref="B4:B5"/>
    <mergeCell ref="C4:C5"/>
    <mergeCell ref="D4:D5"/>
    <mergeCell ref="E4:G4"/>
    <mergeCell ref="H4:H5"/>
    <mergeCell ref="C24:C28"/>
    <mergeCell ref="C30:C34"/>
    <mergeCell ref="B30:B32"/>
    <mergeCell ref="C6:C8"/>
    <mergeCell ref="C21:C23"/>
    <mergeCell ref="B21:B23"/>
    <mergeCell ref="C9:C11"/>
    <mergeCell ref="C12:C14"/>
    <mergeCell ref="C18:C20"/>
    <mergeCell ref="C15:C17"/>
    <mergeCell ref="B15:B17"/>
    <mergeCell ref="B18:B20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2024-10-15T07:15:32Z</dcterms:modified>
</cp:coreProperties>
</file>