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Рабочий стол\Для Сайта\РРО\"/>
    </mc:Choice>
  </mc:AlternateContent>
  <bookViews>
    <workbookView xWindow="630" yWindow="540" windowWidth="15975" windowHeight="838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BZ156" i="2" l="1"/>
  <c r="CD156" i="2" s="1"/>
  <c r="CE156" i="2" s="1"/>
  <c r="CI156" i="2" s="1"/>
  <c r="BZ155" i="2"/>
  <c r="CD155" i="2" s="1"/>
  <c r="CE155" i="2" s="1"/>
  <c r="CI155" i="2" s="1"/>
  <c r="BZ154" i="2"/>
  <c r="CD154" i="2" s="1"/>
  <c r="CE154" i="2" s="1"/>
  <c r="CI154" i="2" s="1"/>
  <c r="CD153" i="2"/>
  <c r="CD152" i="2"/>
  <c r="CE152" i="2" s="1"/>
  <c r="CI152" i="2" s="1"/>
  <c r="BZ152" i="2"/>
  <c r="CD151" i="2"/>
  <c r="CE151" i="2" s="1"/>
  <c r="CI151" i="2" s="1"/>
  <c r="BZ151" i="2"/>
  <c r="CA149" i="2"/>
  <c r="BZ148" i="2"/>
  <c r="CA148" i="2" s="1"/>
  <c r="CA126" i="2" s="1"/>
  <c r="CI146" i="2"/>
  <c r="CD146" i="2"/>
  <c r="CE144" i="2"/>
  <c r="BZ144" i="2"/>
  <c r="CD144" i="2" s="1"/>
  <c r="CI144" i="2" s="1"/>
  <c r="CI143" i="2"/>
  <c r="CD143" i="2"/>
  <c r="CI142" i="2"/>
  <c r="BZ142" i="2"/>
  <c r="CI140" i="2"/>
  <c r="CD140" i="2"/>
  <c r="CI139" i="2"/>
  <c r="CD139" i="2"/>
  <c r="CE138" i="2"/>
  <c r="CI138" i="2" s="1"/>
  <c r="BZ138" i="2"/>
  <c r="CD138" i="2" s="1"/>
  <c r="CI136" i="2"/>
  <c r="CI135" i="2" s="1"/>
  <c r="CD136" i="2"/>
  <c r="CE135" i="2"/>
  <c r="BZ135" i="2"/>
  <c r="CD135" i="2" s="1"/>
  <c r="CI130" i="2"/>
  <c r="CD130" i="2"/>
  <c r="CE128" i="2"/>
  <c r="CI128" i="2" s="1"/>
  <c r="BZ128" i="2"/>
  <c r="CD128" i="2" s="1"/>
  <c r="CE127" i="2"/>
  <c r="CE126" i="2" s="1"/>
  <c r="CI126" i="2" s="1"/>
  <c r="CF126" i="2"/>
  <c r="BY156" i="2"/>
  <c r="BY155" i="2"/>
  <c r="BY154" i="2"/>
  <c r="BY152" i="2" s="1"/>
  <c r="BY153" i="2"/>
  <c r="BY151" i="2"/>
  <c r="BY149" i="2"/>
  <c r="BY148" i="2"/>
  <c r="BY146" i="2"/>
  <c r="BY143" i="2"/>
  <c r="BY142" i="2"/>
  <c r="BY140" i="2"/>
  <c r="BY139" i="2"/>
  <c r="BY136" i="2"/>
  <c r="BY135" i="2"/>
  <c r="BY130" i="2"/>
  <c r="BY128" i="2"/>
  <c r="BY127" i="2"/>
  <c r="BY126" i="2"/>
  <c r="BU152" i="2"/>
  <c r="BU151" i="2"/>
  <c r="BU148" i="2"/>
  <c r="BU147" i="2" s="1"/>
  <c r="BU144" i="2"/>
  <c r="BU138" i="2"/>
  <c r="BU135" i="2"/>
  <c r="BU128" i="2"/>
  <c r="BU127" i="2"/>
  <c r="BT156" i="2"/>
  <c r="BT155" i="2"/>
  <c r="BT154" i="2"/>
  <c r="BT153" i="2"/>
  <c r="BT152" i="2"/>
  <c r="BT143" i="2"/>
  <c r="BT142" i="2"/>
  <c r="BT141" i="2"/>
  <c r="BT140" i="2"/>
  <c r="BT139" i="2"/>
  <c r="BT136" i="2"/>
  <c r="BT135" i="2"/>
  <c r="BT134" i="2"/>
  <c r="BT131" i="2"/>
  <c r="BT130" i="2"/>
  <c r="BQ148" i="2"/>
  <c r="BQ147" i="2"/>
  <c r="BQ126" i="2" s="1"/>
  <c r="BP152" i="2"/>
  <c r="BP151" i="2" s="1"/>
  <c r="BT151" i="2" s="1"/>
  <c r="BP149" i="2"/>
  <c r="BQ149" i="2" s="1"/>
  <c r="BP147" i="2"/>
  <c r="BP138" i="2"/>
  <c r="BP135" i="2"/>
  <c r="BP132" i="2"/>
  <c r="BP127" i="2" s="1"/>
  <c r="BT127" i="2" s="1"/>
  <c r="BP128" i="2"/>
  <c r="BT128" i="2" s="1"/>
  <c r="BL126" i="2"/>
  <c r="BK138" i="2"/>
  <c r="BO138" i="2" s="1"/>
  <c r="BK144" i="2"/>
  <c r="BO146" i="2"/>
  <c r="BF144" i="2"/>
  <c r="BJ144" i="2" s="1"/>
  <c r="BO144" i="2" s="1"/>
  <c r="BJ146" i="2"/>
  <c r="BK135" i="2"/>
  <c r="BF135" i="2"/>
  <c r="BJ135" i="2" s="1"/>
  <c r="BO136" i="2"/>
  <c r="BO135" i="2" s="1"/>
  <c r="BJ136" i="2"/>
  <c r="BG149" i="2"/>
  <c r="BJ153" i="2"/>
  <c r="BF148" i="2"/>
  <c r="BG148" i="2" s="1"/>
  <c r="BG126" i="2" s="1"/>
  <c r="BO143" i="2"/>
  <c r="BJ143" i="2"/>
  <c r="BO142" i="2"/>
  <c r="BO140" i="2"/>
  <c r="BJ140" i="2"/>
  <c r="BO139" i="2"/>
  <c r="BJ139" i="2"/>
  <c r="BK128" i="2"/>
  <c r="BO128" i="2" s="1"/>
  <c r="BF128" i="2"/>
  <c r="BJ128" i="2" s="1"/>
  <c r="BJ130" i="2"/>
  <c r="BO130" i="2"/>
  <c r="BA138" i="2"/>
  <c r="BA152" i="2"/>
  <c r="BA151" i="2" s="1"/>
  <c r="BA135" i="2"/>
  <c r="BE136" i="2"/>
  <c r="BE135" i="2" s="1"/>
  <c r="BE143" i="2"/>
  <c r="BE142" i="2"/>
  <c r="BA144" i="2"/>
  <c r="BE146" i="2"/>
  <c r="BE140" i="2"/>
  <c r="BE139" i="2"/>
  <c r="BA128" i="2"/>
  <c r="BE128" i="2" s="1"/>
  <c r="BA148" i="2"/>
  <c r="BA147" i="2" s="1"/>
  <c r="BB147" i="2" s="1"/>
  <c r="BB126" i="2" s="1"/>
  <c r="BE149" i="2"/>
  <c r="BE156" i="2"/>
  <c r="BF156" i="2" s="1"/>
  <c r="BJ156" i="2" s="1"/>
  <c r="BK156" i="2" s="1"/>
  <c r="BO156" i="2" s="1"/>
  <c r="BE155" i="2"/>
  <c r="BF155" i="2" s="1"/>
  <c r="BJ155" i="2" s="1"/>
  <c r="BK155" i="2" s="1"/>
  <c r="BO155" i="2" s="1"/>
  <c r="BE154" i="2"/>
  <c r="BF154" i="2" s="1"/>
  <c r="BJ154" i="2" s="1"/>
  <c r="BK154" i="2" s="1"/>
  <c r="BO154" i="2" s="1"/>
  <c r="BE153" i="2"/>
  <c r="BE130" i="2"/>
  <c r="AV128" i="2"/>
  <c r="AZ142" i="2"/>
  <c r="AV152" i="2"/>
  <c r="AZ152" i="2" s="1"/>
  <c r="AV147" i="2"/>
  <c r="AV138" i="2"/>
  <c r="AZ136" i="2"/>
  <c r="AV135" i="2"/>
  <c r="AZ135" i="2" s="1"/>
  <c r="AV132" i="2"/>
  <c r="AZ132" i="2" s="1"/>
  <c r="AZ156" i="2"/>
  <c r="AZ155" i="2"/>
  <c r="AZ154" i="2"/>
  <c r="AZ153" i="2"/>
  <c r="AV149" i="2"/>
  <c r="AW149" i="2" s="1"/>
  <c r="AW148" i="2"/>
  <c r="AW147" i="2" s="1"/>
  <c r="AW126" i="2" s="1"/>
  <c r="AZ143" i="2"/>
  <c r="AZ141" i="2"/>
  <c r="AZ139" i="2"/>
  <c r="AZ140" i="2"/>
  <c r="AZ134" i="2"/>
  <c r="AZ131" i="2"/>
  <c r="AZ130" i="2"/>
  <c r="C19" i="2"/>
  <c r="D19" i="2"/>
  <c r="E19" i="2" s="1"/>
  <c r="F19" i="2"/>
  <c r="G19" i="2" s="1"/>
  <c r="H19" i="2"/>
  <c r="I19" i="2" s="1"/>
  <c r="J19" i="2"/>
  <c r="K19" i="2" s="1"/>
  <c r="L19" i="2"/>
  <c r="M19" i="2" s="1"/>
  <c r="N19" i="2"/>
  <c r="O19" i="2" s="1"/>
  <c r="P19" i="2"/>
  <c r="Q19" i="2" s="1"/>
  <c r="R19" i="2"/>
  <c r="S19" i="2" s="1"/>
  <c r="T19" i="2"/>
  <c r="U19" i="2" s="1"/>
  <c r="V19" i="2"/>
  <c r="W19" i="2" s="1"/>
  <c r="X19" i="2"/>
  <c r="Y19" i="2" s="1"/>
  <c r="Z19" i="2"/>
  <c r="AA19" i="2" s="1"/>
  <c r="AB19" i="2"/>
  <c r="AC19" i="2" s="1"/>
  <c r="AD19" i="2"/>
  <c r="AE19" i="2" s="1"/>
  <c r="AF19" i="2"/>
  <c r="AJ19" i="2" s="1"/>
  <c r="AK19" i="2"/>
  <c r="AL19" i="2" s="1"/>
  <c r="AM19" i="2"/>
  <c r="AN19" i="2" s="1"/>
  <c r="AO19" i="2"/>
  <c r="AP19" i="2" s="1"/>
  <c r="AQ19" i="2"/>
  <c r="AR19" i="2" s="1"/>
  <c r="AS19" i="2"/>
  <c r="AT19" i="2" s="1"/>
  <c r="AU19" i="2"/>
  <c r="AV19" i="2" s="1"/>
  <c r="AW19" i="2"/>
  <c r="AX19" i="2" s="1"/>
  <c r="AY19" i="2"/>
  <c r="AZ19" i="2" s="1"/>
  <c r="BA19" i="2"/>
  <c r="BB19" i="2" s="1"/>
  <c r="BC19" i="2"/>
  <c r="BD19" i="2" s="1"/>
  <c r="BE19" i="2"/>
  <c r="BF19" i="2" s="1"/>
  <c r="BG19" i="2"/>
  <c r="BH19" i="2" s="1"/>
  <c r="BI19" i="2"/>
  <c r="BJ19" i="2" s="1"/>
  <c r="BK19" i="2"/>
  <c r="BL19" i="2" s="1"/>
  <c r="BM19" i="2"/>
  <c r="BN19" i="2" s="1"/>
  <c r="BO19" i="2"/>
  <c r="BP19" i="2"/>
  <c r="BQ19" i="2"/>
  <c r="BR19" i="2" s="1"/>
  <c r="BS19" i="2"/>
  <c r="BT19" i="2" s="1"/>
  <c r="BU19" i="2"/>
  <c r="BV19" i="2" s="1"/>
  <c r="BW19" i="2"/>
  <c r="BX19" i="2" s="1"/>
  <c r="BY19" i="2"/>
  <c r="BZ19" i="2" s="1"/>
  <c r="CA19" i="2"/>
  <c r="CB19" i="2" s="1"/>
  <c r="CC19" i="2"/>
  <c r="CD19" i="2" s="1"/>
  <c r="CE19" i="2"/>
  <c r="CF19" i="2" s="1"/>
  <c r="CG19" i="2"/>
  <c r="CH19" i="2" s="1"/>
  <c r="CI19" i="2"/>
  <c r="CJ19" i="2"/>
  <c r="CI127" i="2" l="1"/>
  <c r="BZ127" i="2"/>
  <c r="BZ126" i="2" s="1"/>
  <c r="CD126" i="2" s="1"/>
  <c r="BU126" i="2"/>
  <c r="BP126" i="2"/>
  <c r="BT126" i="2" s="1"/>
  <c r="BT132" i="2"/>
  <c r="AV151" i="2"/>
  <c r="AZ151" i="2" s="1"/>
  <c r="BE151" i="2" s="1"/>
  <c r="BF151" i="2" s="1"/>
  <c r="BJ151" i="2" s="1"/>
  <c r="BK151" i="2" s="1"/>
  <c r="BO151" i="2" s="1"/>
  <c r="BE152" i="2"/>
  <c r="BF152" i="2" s="1"/>
  <c r="BJ152" i="2" s="1"/>
  <c r="BK152" i="2" s="1"/>
  <c r="BO152" i="2" s="1"/>
  <c r="BA127" i="2"/>
  <c r="BE127" i="2" s="1"/>
  <c r="BK127" i="2"/>
  <c r="AV127" i="2"/>
  <c r="AZ127" i="2" s="1"/>
  <c r="BE148" i="2"/>
  <c r="BF127" i="2"/>
  <c r="BO127" i="2"/>
  <c r="AZ128" i="2"/>
  <c r="BF142" i="2"/>
  <c r="BF138" i="2" s="1"/>
  <c r="BJ138" i="2" s="1"/>
  <c r="BA126" i="2" l="1"/>
  <c r="BE126" i="2" s="1"/>
  <c r="BK126" i="2"/>
  <c r="BO126" i="2" s="1"/>
  <c r="AV126" i="2"/>
  <c r="AZ126" i="2" s="1"/>
  <c r="BF126" i="2"/>
  <c r="BJ126" i="2" s="1"/>
</calcChain>
</file>

<file path=xl/sharedStrings.xml><?xml version="1.0" encoding="utf-8"?>
<sst xmlns="http://schemas.openxmlformats.org/spreadsheetml/2006/main" count="2395" uniqueCount="398">
  <si>
    <t>Приложение 2</t>
  </si>
  <si>
    <t/>
  </si>
  <si>
    <t xml:space="preserve">к Порядку представления реестров расходных обязательств
</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</si>
  <si>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</si>
  <si>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</si>
  <si>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</si>
  <si>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</si>
  <si>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Финансовое управление администрации Дубровского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</si>
  <si>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</si>
  <si>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</si>
  <si>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</si>
  <si>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</si>
  <si>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</si>
  <si>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</si>
  <si>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</si>
  <si>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</si>
  <si>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</si>
  <si>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</si>
  <si>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</si>
  <si>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</si>
  <si>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</si>
  <si>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</si>
  <si>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</si>
  <si>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</si>
  <si>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</si>
  <si>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</si>
  <si>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</si>
  <si>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</si>
  <si>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</si>
  <si>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текущий
2019 г.</t>
  </si>
  <si>
    <t>очередной
2020 г.</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</si>
  <si>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</si>
  <si>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</si>
  <si>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</si>
  <si>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</si>
  <si>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</si>
  <si>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</si>
  <si>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</si>
  <si>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</si>
  <si>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</si>
  <si>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</si>
  <si>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</si>
  <si>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</si>
  <si>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</si>
  <si>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</si>
  <si>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</si>
  <si>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</si>
  <si>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</si>
  <si>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</si>
  <si>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</si>
  <si>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</si>
  <si>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</si>
  <si>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</si>
  <si>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</si>
  <si>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</si>
  <si>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25.10.2001 № 136-ФЗ "Земельный кодекс РФ"</t>
  </si>
  <si>
    <t>в целом</t>
  </si>
  <si>
    <t>25.10.2001,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</si>
  <si>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</si>
  <si>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</si>
  <si>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</si>
  <si>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расчетный</t>
  </si>
  <si>
    <t>Федеральный закон от 06.10.2003 № 131-ФЗ "Об общих принципах организации местного самоуправления в Российской Федерации"</t>
  </si>
  <si>
    <t>06.10.2003, не установлен</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</si>
  <si>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</si>
  <si>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</si>
  <si>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</si>
  <si>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</si>
  <si>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</si>
  <si>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</si>
  <si>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</si>
  <si>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</si>
  <si>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</si>
  <si>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</si>
  <si>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</si>
  <si>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</si>
  <si>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</si>
  <si>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</si>
  <si>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</si>
  <si>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</si>
  <si>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Закон Брянской области от 13.08.2007 № 126-З "О межбюджетных отношениях в Брянской области"</t>
  </si>
  <si>
    <t>01.01.2008, не установлен</t>
  </si>
  <si>
    <t>12</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</si>
  <si>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</si>
  <si>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</si>
  <si>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</si>
  <si>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</si>
  <si>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</si>
  <si>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</si>
  <si>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</si>
  <si>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плате за содержание ребенка в муниципальных образовательных учреждениях, реализующих основную общеобразовательную программу дошкольного образования"</t>
  </si>
  <si>
    <t>11.05.2007,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</si>
  <si>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</si>
  <si>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</si>
  <si>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Федеральный закон от 31.07.1998 № 145-ФЗ "Бюджетный кодекс РФ"</t>
  </si>
  <si>
    <t>01.08.1998,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</si>
  <si>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</si>
  <si>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</si>
  <si>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Распоряжение Правительства Российской Федерации от 29.11.2014 № 2403-р "Основы государственной молодежной политики Российской Федерации на период до 2025 года"</t>
  </si>
  <si>
    <t>29.11.2014,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</si>
  <si>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</si>
  <si>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</si>
  <si>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</si>
  <si>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</si>
  <si>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</si>
  <si>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</si>
  <si>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</si>
  <si>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</si>
  <si>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1.1.1.29. содержание на территории муниципального района межпоселенческих мест захоронения, организация ритуальных услуг</t>
  </si>
  <si>
    <t>1031</t>
  </si>
  <si>
    <t>21</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</si>
  <si>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</si>
  <si>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</si>
  <si>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</si>
  <si>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</si>
  <si>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</si>
  <si>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</si>
  <si>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</si>
  <si>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</si>
  <si>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</si>
  <si>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Закон Брянской области от 07.04.1999 № 23-З "О культурной деятельности на территории Брянской области"</t>
  </si>
  <si>
    <t>07.04.1999, не установлен</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</si>
  <si>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</si>
  <si>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</si>
  <si>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1.1.1.38. осуществление мероприятий по обеспечению безопасности людей на водных объектах, охране их жизни и здоровья</t>
  </si>
  <si>
    <t>1040</t>
  </si>
  <si>
    <t>Постановление Правительства Российской Федерации от 14.12.2006 № 769 "О порядке утверждения правил охраны людей на водных объектах"</t>
  </si>
  <si>
    <t>14.12.2006, не установлен</t>
  </si>
  <si>
    <t>Федеральный закон от 07.12.2011 № 416-ФЗ "О водоснабжении и водоотведении"</t>
  </si>
  <si>
    <t>07.12.2011, не установлен</t>
  </si>
  <si>
    <t>1.1.1.39. создание условий для расширения рынка сельскохозяйственной продукции, сырья и продовольствия</t>
  </si>
  <si>
    <t>1041</t>
  </si>
  <si>
    <t>Постановление Правительства Брянской области от 30.12.2013 № 769-п "Об утверждении государственной программы "Экономическое развитие, инвестиционная политика и инновационная экономика Брянской области" (2014-2020 годы)"</t>
  </si>
  <si>
    <t>01.01.2014 – 31.12.2020</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</si>
  <si>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</si>
  <si>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</si>
  <si>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</si>
  <si>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</si>
  <si>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</si>
  <si>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</si>
  <si>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</si>
  <si>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</si>
  <si>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</si>
  <si>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</si>
  <si>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</si>
  <si>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</si>
  <si>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</si>
  <si>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Закон Брянской области от 09.11.2009 № 93-З "О физической культуре и спорте в Брянской области"</t>
  </si>
  <si>
    <t>19.11.2009, не установлен</t>
  </si>
  <si>
    <t>1.1.2.25. формирование архивных фондов  поселения</t>
  </si>
  <si>
    <t>1125</t>
  </si>
  <si>
    <t>1.1.2.32. организация ритуальных услуг и содержание мест захоронения</t>
  </si>
  <si>
    <t>1132</t>
  </si>
  <si>
    <t>1.1.2.39. организация и осуществление мероприятий по работе с детьми и молодежью в поселении</t>
  </si>
  <si>
    <t>1139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</si>
  <si>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</si>
  <si>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</si>
  <si>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</si>
  <si>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</si>
  <si>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</si>
  <si>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</si>
  <si>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</si>
  <si>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</si>
  <si>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</si>
  <si>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</si>
  <si>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администрации Брянской области от 22.09.2010 № 960 "О порядке формирования и финансового обеспечения выполнения государственного задания областными бюджетными и казенными учрежденияими"</t>
  </si>
  <si>
    <t>22.09.2010,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</si>
  <si>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</si>
  <si>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</si>
  <si>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</si>
  <si>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</si>
  <si>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</si>
  <si>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26-З "Об энергосбережении"</t>
  </si>
  <si>
    <t>15.05.2000,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</si>
  <si>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</si>
  <si>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23.11.2009,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</si>
  <si>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</si>
  <si>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</si>
  <si>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Брянской области от 29.12.2005 № 115-З "О пенсии за выслугу лет"</t>
  </si>
  <si>
    <t>29.12.2005,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</si>
  <si>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</si>
  <si>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</si>
  <si>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</si>
  <si>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</si>
  <si>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</si>
  <si>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</si>
  <si>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</si>
  <si>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24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</si>
  <si>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</si>
  <si>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</si>
  <si>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</si>
  <si>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</si>
  <si>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</si>
  <si>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</si>
  <si>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</si>
  <si>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</si>
  <si>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</si>
  <si>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</si>
  <si>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</si>
  <si>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Закон Брянской области от 29.10.2010 № 87-З "О резервном фонде Брянской области"</t>
  </si>
  <si>
    <t>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</si>
  <si>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</si>
  <si>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</si>
  <si>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</si>
  <si>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</si>
  <si>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</si>
  <si>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</si>
  <si>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</si>
  <si>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</si>
  <si>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</si>
  <si>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</si>
  <si>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</si>
  <si>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</si>
  <si>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</si>
  <si>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</si>
  <si>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</si>
  <si>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</si>
  <si>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</si>
  <si>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</si>
  <si>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02.05.2014 – 31.12.2020</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</si>
  <si>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</si>
  <si>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</si>
  <si>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</si>
  <si>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</si>
  <si>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13.08.2007 № 126-3 "О межбюджетных отношениях  в Брянской области"</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</si>
  <si>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</si>
  <si>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</si>
  <si>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</si>
  <si>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</si>
  <si>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Закон Брянской области от 10.12.1997 № 31 "Закон Бр.обл. "Об органах опеки и попечительства"</t>
  </si>
  <si>
    <t>10.12.1997,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</si>
  <si>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</si>
  <si>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</si>
  <si>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</si>
  <si>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</si>
  <si>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</si>
  <si>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</si>
  <si>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</si>
  <si>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</si>
  <si>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</si>
  <si>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</si>
  <si>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</si>
  <si>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</si>
  <si>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</si>
  <si>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</si>
  <si>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</si>
  <si>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</si>
  <si>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</si>
  <si>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</si>
  <si>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</si>
  <si>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</si>
  <si>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</si>
  <si>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Федеральный закон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</si>
  <si>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</si>
  <si>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</si>
  <si>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</si>
  <si>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</si>
  <si>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</si>
  <si>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</si>
  <si>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</si>
  <si>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</si>
  <si>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2202</t>
  </si>
  <si>
    <t>1.6.4.1.3.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</si>
  <si>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2204</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</si>
  <si>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</si>
  <si>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</si>
  <si>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</si>
  <si>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</si>
  <si>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</si>
  <si>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</si>
  <si>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</si>
  <si>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</si>
  <si>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</si>
  <si>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</si>
  <si>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</si>
  <si>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</si>
  <si>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</si>
  <si>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</si>
  <si>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</si>
  <si>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</si>
  <si>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4.1.1.3. владение, пользование и распоряжение имуществом, находящимся в муниципальной собственности городского поселения</t>
  </si>
  <si>
    <t>5005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</si>
  <si>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</si>
  <si>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</si>
  <si>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Закон Брянской области от 12.03.2013 № 103-З "Об автомобильных дорогах и дорожной деятельности в Брянской области"</t>
  </si>
  <si>
    <t>12.03.2013,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</si>
  <si>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</si>
  <si>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</si>
  <si>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Постановление администрации Брянской области от 26.03.2008 № 268 "О Модельных  правилах благоустройства, озеленения, обеспечения чистоты и порядка в муниципальном образовании Брянской области"</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</si>
  <si>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</si>
  <si>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</si>
  <si>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</si>
  <si>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</si>
  <si>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</si>
  <si>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5102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</si>
  <si>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</si>
  <si>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</si>
  <si>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4.2.23. предоставление доплаты за выслугу лет к трудовой пенсии муниципальным служащим за счет средств местного бюджета</t>
  </si>
  <si>
    <t>5223</t>
  </si>
  <si>
    <t>Закон Брянской области от 10.07.2001 № 50-З "О доплате к государственной пенсии отдельным категориям пенсионеров"</t>
  </si>
  <si>
    <t>01.07.2001,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</si>
  <si>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</si>
  <si>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</si>
  <si>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</si>
  <si>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</si>
  <si>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</si>
  <si>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</si>
  <si>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</si>
  <si>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</si>
  <si>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4.6.2.1.3. создание условий для организации досуга и обеспечения жителей городского поселения услугами организаций культуры</t>
  </si>
  <si>
    <t>6204</t>
  </si>
  <si>
    <t>4.6.2.1.4. обеспечение условий для развития на территории городского поселения физической культуры, школьного спорта и массового спорта</t>
  </si>
  <si>
    <t>6205</t>
  </si>
  <si>
    <t>Постановление администрации Брянской области от 20.10.2004 № 514 "Постановление Администрации Брянской области от 20.10.2004 N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</si>
  <si>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</si>
  <si>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4.6.2.1.5. организация и осуществление мероприятий по работе с детьми и молодежью в городском поселении</t>
  </si>
  <si>
    <t>6206</t>
  </si>
  <si>
    <t>4.6.2.1.6. формирование архивных фондов городского поселения</t>
  </si>
  <si>
    <t>6207</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</si>
  <si>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</si>
  <si>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</si>
  <si>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</si>
  <si>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</si>
  <si>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</si>
  <si>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</si>
  <si>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</si>
  <si>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</si>
  <si>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</si>
  <si>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</si>
  <si>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Постановление администрации Брянской области от 23.09.2009 № 1024 "Об организации обучения и информирования населения Брянской области о мерах пожарной безопасности"</t>
  </si>
  <si>
    <t>23.09.2009, не установлен</t>
  </si>
  <si>
    <t>5.1.1.6. создание условий для организации досуга и обеспечения жителей сельского поселения услугами организаций культуры</t>
  </si>
  <si>
    <t>6508</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</si>
  <si>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</si>
  <si>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</si>
  <si>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</si>
  <si>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</si>
  <si>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</si>
  <si>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</si>
  <si>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</si>
  <si>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</si>
  <si>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</si>
  <si>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</si>
  <si>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</si>
  <si>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</si>
  <si>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</si>
  <si>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</si>
  <si>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</si>
  <si>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</si>
  <si>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</si>
  <si>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</si>
  <si>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</si>
  <si>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</si>
  <si>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</si>
  <si>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</si>
  <si>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5.2.23. предоставление доплаты за выслугу лет к трудовой пенсии муниципальным служащим за счет средств местного бюджета</t>
  </si>
  <si>
    <t>6823</t>
  </si>
  <si>
    <t>-1</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</si>
  <si>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</si>
  <si>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</si>
  <si>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</si>
  <si>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</si>
  <si>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</si>
  <si>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</si>
  <si>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</si>
  <si>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</si>
  <si>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</si>
  <si>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</si>
  <si>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</si>
  <si>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</si>
  <si>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</si>
  <si>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</si>
  <si>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</si>
  <si>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</si>
  <si>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</si>
  <si>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</si>
  <si>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</si>
  <si>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</si>
  <si>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</si>
  <si>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5.6.2.1.2. обеспечение условий для развития на территории сельского поселения физической культуры, школьного спорта и массового спорта</t>
  </si>
  <si>
    <t>7803</t>
  </si>
  <si>
    <t>5.6.2.1.3. формирование архивных фондов сельского поселения</t>
  </si>
  <si>
    <t>7804</t>
  </si>
  <si>
    <t>5.6.2.1.4. организация и осуществление мероприятий по работе с детьми и молодежью в сельском поселении</t>
  </si>
  <si>
    <t>7805</t>
  </si>
  <si>
    <t>5.6.2.1.5. создание условий для организации досуга и обеспечения жителей сельского поселения услугами организаций культуры</t>
  </si>
  <si>
    <t>7806</t>
  </si>
  <si>
    <t>5.6.2.1.6. осуществление закупок товаров, работ, услуг для обеспечения муниципальных нужд</t>
  </si>
  <si>
    <t>7807</t>
  </si>
  <si>
    <t>10600</t>
  </si>
  <si>
    <t>10700</t>
  </si>
  <si>
    <t>РЕЕСТРОВ  РАСХОДНЫХ  ОБЯЗАТЕЛЬСТВ  РЕКОВИЧСКОГО СЕЛЬСКОГО ПОСЕЛЕНИЯ ДУБРОВСКОГО МУНИЦИПАЛЬНОГО РАЙОНА БРЯНСКОЙ ОБЛАСТИ</t>
  </si>
  <si>
    <t>,</t>
  </si>
  <si>
    <t>Итого расходных обязательств  МО</t>
  </si>
  <si>
    <t>Итого расходных обязательств МО</t>
  </si>
  <si>
    <t>+</t>
  </si>
  <si>
    <t xml:space="preserve">в т.ч. объем средств на исполнение расходного обязательства без учета расходов на осуществление капитальных вложений в объекты собственностимуниципальной </t>
  </si>
  <si>
    <t>Текущий 2019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</si>
</sst>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sz val="11"/>
      <name val="Calibri"/>
      <family val="2"/>
      <scheme val="minor"/>
    </font>
    <font>
      <sz val="12"/>
      <color rgb="FF000000"/>
      <name val="Arial Cyr"/>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0"/>
      <color rgb="FF000000"/>
      <name val="Times New Roman"/>
      <family val="1"/>
      <charset val="204"/>
    </font>
    <font>
      <b/>
      <sz val="12"/>
      <color rgb="FF000000"/>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top" wrapText="1" shrinkToFi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9" fillId="0" borderId="2">
      <alignment horizontal="center" vertical="center" wrapText="1"/>
    </xf>
    <xf numFmtId="0" fontId="10" fillId="3" borderId="1">
      <alignment vertical="top"/>
    </xf>
    <xf numFmtId="4" fontId="11" fillId="2" borderId="2">
      <alignment horizontal="right" vertical="top" shrinkToFit="1"/>
    </xf>
    <xf numFmtId="49" fontId="11"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cellStyleXfs>
  <cellXfs count="132">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2" borderId="2" xfId="50" applyNumberFormat="1" applyProtection="1">
      <alignment horizontal="left" vertical="top" wrapText="1"/>
    </xf>
    <xf numFmtId="49" fontId="3" fillId="2" borderId="2" xfId="50">
      <alignment horizontal="left" vertical="top"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7" fillId="0" borderId="2" xfId="35" applyNumberFormat="1" applyProtection="1">
      <alignment horizontal="center" vertical="center" wrapText="1"/>
    </xf>
    <xf numFmtId="49" fontId="7" fillId="0" borderId="2" xfId="35">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1" fillId="0" borderId="1" xfId="1" applyNumberFormat="1" applyProtection="1"/>
    <xf numFmtId="0" fontId="1" fillId="0" borderId="1" xfId="1"/>
    <xf numFmtId="0" fontId="1" fillId="0" borderId="1" xfId="61" applyNumberFormat="1" applyProtection="1">
      <alignment horizontal="left" wrapText="1"/>
    </xf>
    <xf numFmtId="0" fontId="1" fillId="0" borderId="1" xfId="61">
      <alignment horizontal="left" wrapText="1"/>
    </xf>
    <xf numFmtId="0" fontId="2" fillId="0" borderId="1" xfId="4" applyNumberFormat="1" applyProtection="1">
      <alignment horizontal="left" vertical="top"/>
    </xf>
    <xf numFmtId="0" fontId="2" fillId="0" borderId="1" xfId="4">
      <alignment horizontal="left" vertical="top"/>
    </xf>
    <xf numFmtId="0" fontId="1" fillId="0" borderId="1" xfId="3" applyNumberFormat="1" applyProtection="1">
      <alignment horizontal="left" vertical="top"/>
    </xf>
    <xf numFmtId="0" fontId="1" fillId="0" borderId="1" xfId="3">
      <alignment horizontal="left" vertical="top"/>
    </xf>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13" fillId="0" borderId="1" xfId="8" applyNumberFormat="1" applyFont="1" applyProtection="1">
      <alignment horizontal="center" vertical="top"/>
    </xf>
    <xf numFmtId="0" fontId="13" fillId="0" borderId="1" xfId="8" applyFont="1">
      <alignment horizontal="center" vertical="top"/>
    </xf>
    <xf numFmtId="4" fontId="14" fillId="2" borderId="2" xfId="43" applyNumberFormat="1" applyFont="1" applyProtection="1">
      <alignment horizontal="right" vertical="top" shrinkToFit="1"/>
    </xf>
    <xf numFmtId="49" fontId="14" fillId="0" borderId="2" xfId="40" applyNumberFormat="1" applyFont="1" applyProtection="1">
      <alignment horizontal="center" vertical="top"/>
    </xf>
    <xf numFmtId="4" fontId="15" fillId="2" borderId="2" xfId="51" applyNumberFormat="1" applyFont="1" applyProtection="1">
      <alignment horizontal="right" vertical="top" shrinkToFit="1"/>
    </xf>
    <xf numFmtId="49" fontId="15" fillId="2" borderId="2" xfId="52" applyNumberFormat="1" applyFont="1" applyProtection="1">
      <alignment horizontal="center" vertical="top" wrapText="1"/>
    </xf>
    <xf numFmtId="49" fontId="15" fillId="2" borderId="2" xfId="52" applyNumberFormat="1" applyFont="1" applyProtection="1">
      <alignment horizontal="center" vertical="top" wrapText="1"/>
    </xf>
    <xf numFmtId="49" fontId="15" fillId="2" borderId="2" xfId="52" applyFont="1">
      <alignment horizontal="center" vertical="top" wrapText="1"/>
    </xf>
    <xf numFmtId="49" fontId="16" fillId="0" borderId="3" xfId="38" applyNumberFormat="1" applyFont="1" applyProtection="1">
      <alignment horizontal="left" vertical="top" wrapText="1"/>
    </xf>
    <xf numFmtId="49" fontId="17" fillId="0" borderId="3" xfId="44" applyNumberFormat="1" applyFont="1" applyProtection="1">
      <alignment horizontal="left" vertical="top" wrapText="1"/>
    </xf>
    <xf numFmtId="49" fontId="17" fillId="0" borderId="3" xfId="44" applyNumberFormat="1" applyFont="1" applyProtection="1">
      <alignment horizontal="left" vertical="top" wrapText="1"/>
    </xf>
    <xf numFmtId="49" fontId="17" fillId="0" borderId="3" xfId="44" applyFont="1">
      <alignment horizontal="left" vertical="top" wrapText="1"/>
    </xf>
    <xf numFmtId="49" fontId="16" fillId="0" borderId="5" xfId="54" applyNumberFormat="1" applyFont="1" applyProtection="1">
      <alignment horizontal="left" vertical="top" wrapText="1"/>
    </xf>
    <xf numFmtId="4" fontId="18" fillId="2" borderId="2" xfId="43" applyNumberFormat="1" applyFont="1" applyProtection="1">
      <alignment horizontal="right" vertical="top" shrinkToFit="1"/>
    </xf>
    <xf numFmtId="0" fontId="18" fillId="0" borderId="2" xfId="41" applyNumberFormat="1" applyFont="1" applyProtection="1">
      <alignment horizontal="center" vertical="top"/>
    </xf>
    <xf numFmtId="0" fontId="13" fillId="0" borderId="1" xfId="1" applyNumberFormat="1" applyFont="1" applyProtection="1"/>
    <xf numFmtId="4" fontId="18" fillId="2" borderId="6" xfId="57" applyNumberFormat="1" applyFont="1" applyProtection="1">
      <alignment horizontal="right" vertical="top" shrinkToFit="1"/>
    </xf>
    <xf numFmtId="0" fontId="18" fillId="0" borderId="6" xfId="56" applyNumberFormat="1" applyFont="1" applyProtection="1">
      <alignment horizontal="center" vertical="top"/>
    </xf>
    <xf numFmtId="49" fontId="15" fillId="2" borderId="2" xfId="45" applyNumberFormat="1" applyFont="1" applyProtection="1">
      <alignment horizontal="center" vertical="top" shrinkToFit="1"/>
    </xf>
    <xf numFmtId="49" fontId="14" fillId="2" borderId="2" xfId="39" applyNumberFormat="1" applyFont="1" applyProtection="1">
      <alignment horizontal="center" vertical="top" shrinkToFit="1"/>
    </xf>
    <xf numFmtId="49" fontId="15" fillId="2" borderId="2" xfId="45" applyNumberFormat="1" applyFont="1" applyProtection="1">
      <alignment horizontal="center" vertical="top" shrinkToFit="1"/>
    </xf>
    <xf numFmtId="49" fontId="15" fillId="2" borderId="2" xfId="45" applyFont="1">
      <alignment horizontal="center" vertical="top" shrinkToFit="1"/>
    </xf>
    <xf numFmtId="49" fontId="14" fillId="0" borderId="6" xfId="55" applyNumberFormat="1" applyFont="1" applyProtection="1">
      <alignment horizontal="center" vertical="top"/>
    </xf>
    <xf numFmtId="49" fontId="19" fillId="0" borderId="2" xfId="17" applyNumberFormat="1" applyFont="1" applyProtection="1">
      <alignment horizontal="center" vertical="center" wrapText="1"/>
    </xf>
    <xf numFmtId="49" fontId="19" fillId="0" borderId="2" xfId="17" applyFont="1">
      <alignment horizontal="center" vertical="center" wrapText="1"/>
    </xf>
  </cellXfs>
  <cellStyles count="144">
    <cellStyle name="br" xfId="74"/>
    <cellStyle name="col" xfId="73"/>
    <cellStyle name="st141" xfId="61"/>
    <cellStyle name="st142" xfId="71"/>
    <cellStyle name="style0" xfId="75"/>
    <cellStyle name="td" xfId="76"/>
    <cellStyle name="tr" xfId="72"/>
    <cellStyle name="xl100" xfId="26"/>
    <cellStyle name="xl101" xfId="27"/>
    <cellStyle name="xl102" xfId="28"/>
    <cellStyle name="xl103" xfId="29"/>
    <cellStyle name="xl104" xfId="13"/>
    <cellStyle name="xl105" xfId="30"/>
    <cellStyle name="xl106" xfId="41"/>
    <cellStyle name="xl107" xfId="48"/>
    <cellStyle name="xl108" xfId="56"/>
    <cellStyle name="xl109" xfId="113"/>
    <cellStyle name="xl110" xfId="31"/>
    <cellStyle name="xl111" xfId="32"/>
    <cellStyle name="xl112" xfId="49"/>
    <cellStyle name="xl113" xfId="114"/>
    <cellStyle name="xl114" xfId="18"/>
    <cellStyle name="xl115" xfId="19"/>
    <cellStyle name="xl116" xfId="33"/>
    <cellStyle name="xl117" xfId="57"/>
    <cellStyle name="xl118" xfId="20"/>
    <cellStyle name="xl119" xfId="115"/>
    <cellStyle name="xl120" xfId="116"/>
    <cellStyle name="xl121" xfId="117"/>
    <cellStyle name="xl122" xfId="118"/>
    <cellStyle name="xl123" xfId="119"/>
    <cellStyle name="xl124" xfId="120"/>
    <cellStyle name="xl125" xfId="121"/>
    <cellStyle name="xl126" xfId="122"/>
    <cellStyle name="xl127" xfId="123"/>
    <cellStyle name="xl128" xfId="124"/>
    <cellStyle name="xl129" xfId="125"/>
    <cellStyle name="xl130" xfId="126"/>
    <cellStyle name="xl131" xfId="127"/>
    <cellStyle name="xl132" xfId="128"/>
    <cellStyle name="xl133" xfId="129"/>
    <cellStyle name="xl134" xfId="130"/>
    <cellStyle name="xl135" xfId="131"/>
    <cellStyle name="xl136" xfId="132"/>
    <cellStyle name="xl137" xfId="133"/>
    <cellStyle name="xl138" xfId="134"/>
    <cellStyle name="xl139" xfId="135"/>
    <cellStyle name="xl140" xfId="136"/>
    <cellStyle name="xl141" xfId="137"/>
    <cellStyle name="xl142" xfId="138"/>
    <cellStyle name="xl143" xfId="139"/>
    <cellStyle name="xl144" xfId="140"/>
    <cellStyle name="xl145" xfId="141"/>
    <cellStyle name="xl146" xfId="142"/>
    <cellStyle name="xl147" xfId="143"/>
    <cellStyle name="xl148" xfId="62"/>
    <cellStyle name="xl149" xfId="63"/>
    <cellStyle name="xl150" xfId="65"/>
    <cellStyle name="xl151" xfId="66"/>
    <cellStyle name="xl152" xfId="67"/>
    <cellStyle name="xl153" xfId="68"/>
    <cellStyle name="xl154" xfId="69"/>
    <cellStyle name="xl155" xfId="70"/>
    <cellStyle name="xl156" xfId="64"/>
    <cellStyle name="xl21" xfId="77"/>
    <cellStyle name="xl22" xfId="1"/>
    <cellStyle name="xl23" xfId="4"/>
    <cellStyle name="xl24" xfId="78"/>
    <cellStyle name="xl25" xfId="36"/>
    <cellStyle name="xl26" xfId="79"/>
    <cellStyle name="xl27" xfId="38"/>
    <cellStyle name="xl28" xfId="44"/>
    <cellStyle name="xl29" xfId="80"/>
    <cellStyle name="xl30" xfId="58"/>
    <cellStyle name="xl31" xfId="81"/>
    <cellStyle name="xl32" xfId="9"/>
    <cellStyle name="xl33" xfId="82"/>
    <cellStyle name="xl34" xfId="83"/>
    <cellStyle name="xl35" xfId="39"/>
    <cellStyle name="xl36" xfId="84"/>
    <cellStyle name="xl37" xfId="45"/>
    <cellStyle name="xl38" xfId="85"/>
    <cellStyle name="xl39" xfId="59"/>
    <cellStyle name="xl40" xfId="86"/>
    <cellStyle name="xl41" xfId="10"/>
    <cellStyle name="xl42" xfId="14"/>
    <cellStyle name="xl43" xfId="12"/>
    <cellStyle name="xl44" xfId="87"/>
    <cellStyle name="xl45" xfId="40"/>
    <cellStyle name="xl46" xfId="46"/>
    <cellStyle name="xl47" xfId="88"/>
    <cellStyle name="xl48" xfId="8"/>
    <cellStyle name="xl49" xfId="89"/>
    <cellStyle name="xl50" xfId="11"/>
    <cellStyle name="xl51" xfId="90"/>
    <cellStyle name="xl52" xfId="91"/>
    <cellStyle name="xl53" xfId="22"/>
    <cellStyle name="xl54" xfId="92"/>
    <cellStyle name="xl55" xfId="93"/>
    <cellStyle name="xl56" xfId="94"/>
    <cellStyle name="xl57" xfId="95"/>
    <cellStyle name="xl58" xfId="96"/>
    <cellStyle name="xl59" xfId="97"/>
    <cellStyle name="xl60" xfId="47"/>
    <cellStyle name="xl61" xfId="98"/>
    <cellStyle name="xl62" xfId="42"/>
    <cellStyle name="xl63" xfId="99"/>
    <cellStyle name="xl64" xfId="100"/>
    <cellStyle name="xl65" xfId="37"/>
    <cellStyle name="xl66" xfId="50"/>
    <cellStyle name="xl67" xfId="60"/>
    <cellStyle name="xl68" xfId="101"/>
    <cellStyle name="xl69" xfId="43"/>
    <cellStyle name="xl70" xfId="102"/>
    <cellStyle name="xl71" xfId="51"/>
    <cellStyle name="xl72" xfId="103"/>
    <cellStyle name="xl73" xfId="17"/>
    <cellStyle name="xl74" xfId="104"/>
    <cellStyle name="xl75" xfId="105"/>
    <cellStyle name="xl76" xfId="106"/>
    <cellStyle name="xl77" xfId="107"/>
    <cellStyle name="xl78" xfId="7"/>
    <cellStyle name="xl79" xfId="108"/>
    <cellStyle name="xl80" xfId="109"/>
    <cellStyle name="xl81" xfId="110"/>
    <cellStyle name="xl82" xfId="34"/>
    <cellStyle name="xl83" xfId="6"/>
    <cellStyle name="xl84" xfId="35"/>
    <cellStyle name="xl85" xfId="2"/>
    <cellStyle name="xl86" xfId="3"/>
    <cellStyle name="xl87" xfId="111"/>
    <cellStyle name="xl88" xfId="52"/>
    <cellStyle name="xl89" xfId="11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63"/>
  <sheetViews>
    <sheetView showGridLines="0" tabSelected="1" topLeftCell="BV129" zoomScale="85" zoomScaleNormal="85" zoomScaleSheetLayoutView="85" zoomScalePageLayoutView="85" workbookViewId="0">
      <selection activeCell="BZ126" sqref="BZ126:CI161"/>
    </sheetView>
  </sheetViews>
  <sheetFormatPr defaultRowHeight="15" x14ac:dyDescent="0.25"/>
  <cols>
    <col min="1" max="1" width="35.42578125" style="1" customWidth="1"/>
    <col min="2" max="2" width="5.42578125" style="1" customWidth="1"/>
    <col min="3" max="3" width="35.42578125" style="1" hidden="1" customWidth="1"/>
    <col min="4" max="4" width="9.28515625" style="1" hidden="1" customWidth="1"/>
    <col min="5" max="5" width="8.85546875" style="1" hidden="1" customWidth="1"/>
    <col min="6" max="6" width="9.140625" style="1" hidden="1" customWidth="1"/>
    <col min="7" max="7" width="35.42578125" style="1" hidden="1" customWidth="1"/>
    <col min="8" max="8" width="9.28515625" style="1" hidden="1" customWidth="1"/>
    <col min="9" max="9" width="8.85546875" style="1" hidden="1" customWidth="1"/>
    <col min="10" max="10" width="7.140625" style="1" hidden="1" customWidth="1"/>
    <col min="11" max="11" width="35.42578125" style="1" hidden="1" customWidth="1"/>
    <col min="12" max="12" width="9.28515625" style="1" hidden="1" customWidth="1"/>
    <col min="13" max="13" width="8.85546875" style="1" hidden="1" customWidth="1"/>
    <col min="14" max="14" width="9.140625" style="1" hidden="1" customWidth="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ustomWidth="1"/>
    <col min="27" max="27" width="35.42578125" style="1" hidden="1" customWidth="1"/>
    <col min="28" max="28" width="9.28515625" style="1" hidden="1" customWidth="1"/>
    <col min="29" max="29" width="9.140625" style="1" hidden="1" customWidth="1"/>
    <col min="30" max="30" width="35.42578125" style="1" hidden="1" customWidth="1"/>
    <col min="31" max="31" width="9.28515625" style="1" hidden="1" customWidth="1"/>
    <col min="32" max="32" width="9.140625" style="1" hidden="1" customWidth="1"/>
    <col min="33" max="35" width="9.140625" style="1" hidden="1"/>
    <col min="36" max="36" width="5.85546875" style="1" customWidth="1"/>
    <col min="37" max="37" width="5" style="1" customWidth="1"/>
    <col min="38" max="47" width="13" style="1" hidden="1" customWidth="1"/>
    <col min="48" max="48" width="14.140625" style="1" customWidth="1"/>
    <col min="49" max="49" width="13" style="1" customWidth="1"/>
    <col min="50" max="50" width="13.85546875" style="1" customWidth="1"/>
    <col min="51" max="88" width="13" style="1" customWidth="1"/>
    <col min="89" max="89" width="9.140625" style="1" hidden="1"/>
    <col min="90" max="90" width="9.42578125" style="1" customWidth="1"/>
    <col min="91" max="16384" width="9.140625" style="1"/>
  </cols>
  <sheetData>
    <row r="1" spans="1:90" ht="13.15" customHeight="1" x14ac:dyDescent="0.25">
      <c r="A1" s="2"/>
      <c r="B1" s="2"/>
      <c r="C1" s="95"/>
      <c r="D1" s="96"/>
      <c r="E1" s="96"/>
      <c r="F1" s="96"/>
      <c r="G1" s="96"/>
      <c r="H1" s="96"/>
      <c r="I1" s="96"/>
      <c r="J1" s="96"/>
      <c r="K1" s="96"/>
      <c r="L1" s="96"/>
      <c r="M1" s="96"/>
      <c r="N1" s="96"/>
      <c r="O1" s="96"/>
      <c r="P1" s="96"/>
      <c r="Q1" s="96"/>
      <c r="R1" s="96"/>
      <c r="S1" s="96"/>
      <c r="T1" s="96"/>
      <c r="U1" s="96"/>
      <c r="V1" s="96"/>
      <c r="W1" s="96"/>
      <c r="X1" s="2"/>
      <c r="Y1" s="2"/>
      <c r="Z1" s="2"/>
      <c r="AA1" s="95"/>
      <c r="AB1" s="96"/>
      <c r="AC1" s="96"/>
      <c r="AD1" s="96"/>
      <c r="AE1" s="2"/>
      <c r="AF1" s="2"/>
      <c r="AG1" s="2"/>
      <c r="AH1" s="2"/>
      <c r="AI1" s="2"/>
      <c r="AJ1" s="2"/>
      <c r="AK1" s="2"/>
      <c r="AL1" s="2"/>
      <c r="AM1" s="2"/>
      <c r="AN1" s="95"/>
      <c r="AO1" s="96"/>
      <c r="AP1" s="96"/>
      <c r="AQ1" s="96"/>
      <c r="AR1" s="96"/>
      <c r="AS1" s="96"/>
      <c r="AT1" s="96"/>
      <c r="AU1" s="2"/>
      <c r="AV1" s="2"/>
      <c r="AW1" s="95"/>
      <c r="AX1" s="96"/>
      <c r="AY1" s="96"/>
      <c r="AZ1" s="96"/>
      <c r="BA1" s="2"/>
      <c r="BB1" s="95"/>
      <c r="BC1" s="96"/>
      <c r="BD1" s="96"/>
      <c r="BE1" s="96"/>
      <c r="BF1" s="2"/>
      <c r="BG1" s="95"/>
      <c r="BH1" s="96"/>
      <c r="BI1" s="96"/>
      <c r="BJ1" s="96"/>
      <c r="BK1" s="2"/>
      <c r="BL1" s="61"/>
      <c r="BM1" s="62"/>
      <c r="BN1" s="62"/>
      <c r="BO1" s="62"/>
      <c r="BP1" s="3"/>
      <c r="BQ1" s="61"/>
      <c r="BR1" s="62"/>
      <c r="BS1" s="62"/>
      <c r="BT1" s="62"/>
      <c r="BU1" s="2"/>
      <c r="BV1" s="101"/>
      <c r="BW1" s="102"/>
      <c r="BX1" s="102"/>
      <c r="BY1" s="102"/>
      <c r="BZ1" s="4"/>
      <c r="CA1" s="101"/>
      <c r="CB1" s="102"/>
      <c r="CC1" s="102"/>
      <c r="CD1" s="102"/>
      <c r="CE1" s="4"/>
      <c r="CF1" s="99" t="s">
        <v>0</v>
      </c>
      <c r="CG1" s="100"/>
      <c r="CH1" s="100"/>
      <c r="CI1" s="100"/>
      <c r="CJ1" s="4"/>
      <c r="CK1" s="6" t="s">
        <v>1</v>
      </c>
      <c r="CL1" s="2"/>
    </row>
    <row r="2" spans="1:90" ht="13.15" customHeight="1" x14ac:dyDescent="0.25">
      <c r="A2" s="93" t="s">
        <v>391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2"/>
      <c r="BL2" s="61"/>
      <c r="BM2" s="62"/>
      <c r="BN2" s="62"/>
      <c r="BO2" s="62"/>
      <c r="BP2" s="3"/>
      <c r="BQ2" s="61"/>
      <c r="BR2" s="62"/>
      <c r="BS2" s="62"/>
      <c r="BT2" s="62"/>
      <c r="BU2" s="2"/>
      <c r="BV2" s="101"/>
      <c r="BW2" s="102"/>
      <c r="BX2" s="102"/>
      <c r="BY2" s="102"/>
      <c r="BZ2" s="4"/>
      <c r="CA2" s="101"/>
      <c r="CB2" s="102"/>
      <c r="CC2" s="102"/>
      <c r="CD2" s="102"/>
      <c r="CE2" s="4"/>
      <c r="CF2" s="99" t="s">
        <v>2</v>
      </c>
      <c r="CG2" s="100"/>
      <c r="CH2" s="100"/>
      <c r="CI2" s="100"/>
      <c r="CJ2" s="4"/>
      <c r="CK2" s="2"/>
      <c r="CL2" s="2"/>
    </row>
    <row r="3" spans="1:90" ht="13.15" customHeight="1" x14ac:dyDescent="0.25">
      <c r="A3" s="93"/>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3"/>
      <c r="BL3" s="63"/>
      <c r="BM3" s="64"/>
      <c r="BN3" s="64"/>
      <c r="BO3" s="64"/>
      <c r="BP3" s="7"/>
      <c r="BQ3" s="63"/>
      <c r="BR3" s="64"/>
      <c r="BS3" s="64"/>
      <c r="BT3" s="64"/>
      <c r="BU3" s="2"/>
      <c r="BV3" s="101"/>
      <c r="BW3" s="102"/>
      <c r="BX3" s="102"/>
      <c r="BY3" s="102"/>
      <c r="BZ3" s="4"/>
      <c r="CA3" s="101"/>
      <c r="CB3" s="102"/>
      <c r="CC3" s="102"/>
      <c r="CD3" s="102"/>
      <c r="CE3" s="4"/>
      <c r="CF3" s="99" t="s">
        <v>3</v>
      </c>
      <c r="CG3" s="100"/>
      <c r="CH3" s="100"/>
      <c r="CI3" s="100"/>
      <c r="CJ3" s="4"/>
      <c r="CK3" s="2"/>
      <c r="CL3" s="2"/>
    </row>
    <row r="4" spans="1:90" ht="18" customHeight="1" x14ac:dyDescent="0.25">
      <c r="A4" s="107" t="s">
        <v>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8"/>
      <c r="BL4" s="65"/>
      <c r="BM4" s="66"/>
      <c r="BN4" s="66"/>
      <c r="BO4" s="66"/>
      <c r="BP4" s="8"/>
      <c r="BQ4" s="65"/>
      <c r="BR4" s="66"/>
      <c r="BS4" s="66"/>
      <c r="BT4" s="66"/>
      <c r="BU4" s="2"/>
      <c r="BV4" s="101"/>
      <c r="BW4" s="102"/>
      <c r="BX4" s="102"/>
      <c r="BY4" s="102"/>
      <c r="BZ4" s="4"/>
      <c r="CA4" s="101"/>
      <c r="CB4" s="102"/>
      <c r="CC4" s="102"/>
      <c r="CD4" s="102"/>
      <c r="CE4" s="4"/>
      <c r="CF4" s="99" t="s">
        <v>5</v>
      </c>
      <c r="CG4" s="100"/>
      <c r="CH4" s="100"/>
      <c r="CI4" s="100"/>
      <c r="CJ4" s="4"/>
      <c r="CK4" s="2"/>
      <c r="CL4" s="2"/>
    </row>
    <row r="5" spans="1:90" ht="13.15" customHeight="1" x14ac:dyDescent="0.25">
      <c r="A5" s="8"/>
      <c r="B5" s="8"/>
      <c r="C5" s="65"/>
      <c r="D5" s="66"/>
      <c r="E5" s="66"/>
      <c r="F5" s="66"/>
      <c r="G5" s="66"/>
      <c r="H5" s="66"/>
      <c r="I5" s="66"/>
      <c r="J5" s="66"/>
      <c r="K5" s="66"/>
      <c r="L5" s="66"/>
      <c r="M5" s="66"/>
      <c r="N5" s="66"/>
      <c r="O5" s="66"/>
      <c r="P5" s="66"/>
      <c r="Q5" s="66"/>
      <c r="R5" s="66"/>
      <c r="S5" s="66"/>
      <c r="T5" s="66"/>
      <c r="U5" s="66"/>
      <c r="V5" s="66"/>
      <c r="W5" s="66"/>
      <c r="X5" s="8"/>
      <c r="Y5" s="8"/>
      <c r="Z5" s="8"/>
      <c r="AA5" s="65"/>
      <c r="AB5" s="66"/>
      <c r="AC5" s="66"/>
      <c r="AD5" s="66"/>
      <c r="AE5" s="8"/>
      <c r="AF5" s="8"/>
      <c r="AG5" s="8"/>
      <c r="AH5" s="8"/>
      <c r="AI5" s="8"/>
      <c r="AJ5" s="8"/>
      <c r="AK5" s="8"/>
      <c r="AL5" s="8"/>
      <c r="AM5" s="8"/>
      <c r="AN5" s="65"/>
      <c r="AO5" s="66"/>
      <c r="AP5" s="66"/>
      <c r="AQ5" s="66"/>
      <c r="AR5" s="66"/>
      <c r="AS5" s="66"/>
      <c r="AT5" s="66"/>
      <c r="AU5" s="8"/>
      <c r="AV5" s="8"/>
      <c r="AW5" s="65"/>
      <c r="AX5" s="66"/>
      <c r="AY5" s="66"/>
      <c r="AZ5" s="66"/>
      <c r="BA5" s="8"/>
      <c r="BB5" s="65"/>
      <c r="BC5" s="66"/>
      <c r="BD5" s="66"/>
      <c r="BE5" s="66"/>
      <c r="BF5" s="8"/>
      <c r="BG5" s="65"/>
      <c r="BH5" s="66"/>
      <c r="BI5" s="66"/>
      <c r="BJ5" s="66"/>
      <c r="BK5" s="8"/>
      <c r="BL5" s="65"/>
      <c r="BM5" s="66"/>
      <c r="BN5" s="66"/>
      <c r="BO5" s="66"/>
      <c r="BP5" s="8"/>
      <c r="BQ5" s="65"/>
      <c r="BR5" s="66"/>
      <c r="BS5" s="66"/>
      <c r="BT5" s="66"/>
      <c r="BU5" s="2"/>
      <c r="BV5" s="101"/>
      <c r="BW5" s="102"/>
      <c r="BX5" s="102"/>
      <c r="BY5" s="102"/>
      <c r="BZ5" s="4"/>
      <c r="CA5" s="101"/>
      <c r="CB5" s="102"/>
      <c r="CC5" s="102"/>
      <c r="CD5" s="102"/>
      <c r="CE5" s="4"/>
      <c r="CF5" s="99" t="s">
        <v>6</v>
      </c>
      <c r="CG5" s="100"/>
      <c r="CH5" s="100"/>
      <c r="CI5" s="100"/>
      <c r="CJ5" s="4"/>
      <c r="CK5" s="2"/>
      <c r="CL5" s="2"/>
    </row>
    <row r="6" spans="1:90" x14ac:dyDescent="0.25">
      <c r="A6" s="5"/>
      <c r="B6" s="9"/>
      <c r="C6" s="83" t="s">
        <v>7</v>
      </c>
      <c r="D6" s="84"/>
      <c r="E6" s="84"/>
      <c r="F6" s="84"/>
      <c r="G6" s="84"/>
      <c r="H6" s="84"/>
      <c r="I6" s="84"/>
      <c r="J6" s="84"/>
      <c r="K6" s="84"/>
      <c r="L6" s="84"/>
      <c r="M6" s="84"/>
      <c r="N6" s="84"/>
      <c r="O6" s="84"/>
      <c r="P6" s="84"/>
      <c r="Q6" s="84"/>
      <c r="R6" s="84"/>
      <c r="S6" s="84"/>
      <c r="T6" s="84"/>
      <c r="U6" s="84"/>
      <c r="V6" s="84"/>
      <c r="W6" s="84"/>
      <c r="X6" s="2"/>
      <c r="Y6" s="10"/>
      <c r="Z6" s="10"/>
      <c r="AA6" s="83"/>
      <c r="AB6" s="84"/>
      <c r="AC6" s="84"/>
      <c r="AD6" s="84"/>
      <c r="AE6" s="11"/>
      <c r="AF6" s="11"/>
      <c r="AG6" s="11"/>
      <c r="AH6" s="12"/>
      <c r="AI6" s="12"/>
      <c r="AJ6" s="11"/>
      <c r="AK6" s="9"/>
      <c r="AL6" s="11"/>
      <c r="AM6" s="11"/>
      <c r="AN6" s="87"/>
      <c r="AO6" s="88"/>
      <c r="AP6" s="88"/>
      <c r="AQ6" s="88"/>
      <c r="AR6" s="88"/>
      <c r="AS6" s="88"/>
      <c r="AT6" s="88"/>
      <c r="AU6" s="11"/>
      <c r="AV6" s="11"/>
      <c r="AW6" s="63"/>
      <c r="AX6" s="64"/>
      <c r="AY6" s="64"/>
      <c r="AZ6" s="64"/>
      <c r="BA6" s="7"/>
      <c r="BB6" s="63"/>
      <c r="BC6" s="64"/>
      <c r="BD6" s="64"/>
      <c r="BE6" s="64"/>
      <c r="BF6" s="7"/>
      <c r="BG6" s="87"/>
      <c r="BH6" s="88"/>
      <c r="BI6" s="88"/>
      <c r="BJ6" s="88"/>
      <c r="BK6" s="11"/>
      <c r="BL6" s="87"/>
      <c r="BM6" s="88"/>
      <c r="BN6" s="88"/>
      <c r="BO6" s="88"/>
      <c r="BP6" s="11"/>
      <c r="BQ6" s="87"/>
      <c r="BR6" s="88"/>
      <c r="BS6" s="88"/>
      <c r="BT6" s="88"/>
      <c r="BU6" s="2"/>
      <c r="BV6" s="101"/>
      <c r="BW6" s="102"/>
      <c r="BX6" s="102"/>
      <c r="BY6" s="102"/>
      <c r="BZ6" s="4"/>
      <c r="CA6" s="101"/>
      <c r="CB6" s="102"/>
      <c r="CC6" s="102"/>
      <c r="CD6" s="102"/>
      <c r="CE6" s="4"/>
      <c r="CF6" s="99" t="s">
        <v>8</v>
      </c>
      <c r="CG6" s="100"/>
      <c r="CH6" s="100"/>
      <c r="CI6" s="100"/>
      <c r="CJ6" s="4"/>
      <c r="CK6" s="2"/>
      <c r="CL6" s="2"/>
    </row>
    <row r="7" spans="1:90" ht="13.15" customHeight="1" x14ac:dyDescent="0.25">
      <c r="A7" s="85" t="s">
        <v>9</v>
      </c>
      <c r="B7" s="86"/>
      <c r="C7" s="86"/>
      <c r="D7" s="86"/>
      <c r="E7" s="86"/>
      <c r="F7" s="86"/>
      <c r="G7" s="86"/>
      <c r="H7" s="86"/>
      <c r="I7" s="86"/>
      <c r="J7" s="86"/>
      <c r="K7" s="86"/>
      <c r="L7" s="86"/>
      <c r="M7" s="86"/>
      <c r="N7" s="86"/>
      <c r="O7" s="86"/>
      <c r="P7" s="86"/>
      <c r="Q7" s="86"/>
      <c r="R7" s="86"/>
      <c r="S7" s="86"/>
      <c r="T7" s="86"/>
      <c r="U7" s="86"/>
      <c r="V7" s="86"/>
      <c r="W7" s="86"/>
      <c r="X7" s="11"/>
      <c r="Y7" s="11"/>
      <c r="Z7" s="11"/>
      <c r="AA7" s="87"/>
      <c r="AB7" s="88"/>
      <c r="AC7" s="88"/>
      <c r="AD7" s="88"/>
      <c r="AE7" s="11"/>
      <c r="AF7" s="11"/>
      <c r="AG7" s="12"/>
      <c r="AH7" s="12"/>
      <c r="AI7" s="12"/>
      <c r="AJ7" s="11"/>
      <c r="AK7" s="9"/>
      <c r="AL7" s="11"/>
      <c r="AM7" s="11"/>
      <c r="AN7" s="87"/>
      <c r="AO7" s="88"/>
      <c r="AP7" s="88"/>
      <c r="AQ7" s="88"/>
      <c r="AR7" s="88"/>
      <c r="AS7" s="88"/>
      <c r="AT7" s="88"/>
      <c r="AU7" s="11"/>
      <c r="AV7" s="11"/>
      <c r="AW7" s="87"/>
      <c r="AX7" s="88"/>
      <c r="AY7" s="88"/>
      <c r="AZ7" s="88"/>
      <c r="BA7" s="11"/>
      <c r="BB7" s="87"/>
      <c r="BC7" s="88"/>
      <c r="BD7" s="88"/>
      <c r="BE7" s="88"/>
      <c r="BF7" s="11"/>
      <c r="BG7" s="87"/>
      <c r="BH7" s="88"/>
      <c r="BI7" s="88"/>
      <c r="BJ7" s="88"/>
      <c r="BK7" s="11"/>
      <c r="BL7" s="87"/>
      <c r="BM7" s="88"/>
      <c r="BN7" s="88"/>
      <c r="BO7" s="88"/>
      <c r="BP7" s="11"/>
      <c r="BQ7" s="87"/>
      <c r="BR7" s="88"/>
      <c r="BS7" s="88"/>
      <c r="BT7" s="88"/>
      <c r="BU7" s="11"/>
      <c r="BV7" s="87"/>
      <c r="BW7" s="88"/>
      <c r="BX7" s="88"/>
      <c r="BY7" s="88"/>
      <c r="BZ7" s="11"/>
      <c r="CA7" s="87"/>
      <c r="CB7" s="88"/>
      <c r="CC7" s="88"/>
      <c r="CD7" s="88"/>
      <c r="CE7" s="11"/>
      <c r="CF7" s="99" t="s">
        <v>10</v>
      </c>
      <c r="CG7" s="100"/>
      <c r="CH7" s="100"/>
      <c r="CI7" s="100"/>
      <c r="CJ7" s="11"/>
      <c r="CK7" s="2"/>
      <c r="CL7" s="2"/>
    </row>
    <row r="8" spans="1:90" ht="13.15" customHeight="1" x14ac:dyDescent="0.25">
      <c r="A8" s="5"/>
      <c r="B8" s="9"/>
      <c r="C8" s="87"/>
      <c r="D8" s="88"/>
      <c r="E8" s="88"/>
      <c r="F8" s="88"/>
      <c r="G8" s="88"/>
      <c r="H8" s="88"/>
      <c r="I8" s="88"/>
      <c r="J8" s="88"/>
      <c r="K8" s="88"/>
      <c r="L8" s="88"/>
      <c r="M8" s="88"/>
      <c r="N8" s="88"/>
      <c r="O8" s="88"/>
      <c r="P8" s="88"/>
      <c r="Q8" s="88"/>
      <c r="R8" s="88"/>
      <c r="S8" s="88"/>
      <c r="T8" s="88"/>
      <c r="U8" s="88"/>
      <c r="V8" s="88"/>
      <c r="W8" s="88"/>
      <c r="X8" s="11"/>
      <c r="Y8" s="11"/>
      <c r="Z8" s="11"/>
      <c r="AA8" s="87"/>
      <c r="AB8" s="88"/>
      <c r="AC8" s="88"/>
      <c r="AD8" s="88"/>
      <c r="AE8" s="11"/>
      <c r="AF8" s="11"/>
      <c r="AG8" s="12"/>
      <c r="AH8" s="12"/>
      <c r="AI8" s="12"/>
      <c r="AJ8" s="11"/>
      <c r="AK8" s="9"/>
      <c r="AL8" s="11"/>
      <c r="AM8" s="11"/>
      <c r="AN8" s="87"/>
      <c r="AO8" s="88"/>
      <c r="AP8" s="88"/>
      <c r="AQ8" s="88"/>
      <c r="AR8" s="88"/>
      <c r="AS8" s="88"/>
      <c r="AT8" s="88"/>
      <c r="AU8" s="11"/>
      <c r="AV8" s="11"/>
      <c r="AW8" s="87"/>
      <c r="AX8" s="88"/>
      <c r="AY8" s="88"/>
      <c r="AZ8" s="88"/>
      <c r="BA8" s="11"/>
      <c r="BB8" s="87"/>
      <c r="BC8" s="88"/>
      <c r="BD8" s="88"/>
      <c r="BE8" s="88"/>
      <c r="BF8" s="11"/>
      <c r="BG8" s="87"/>
      <c r="BH8" s="88"/>
      <c r="BI8" s="88"/>
      <c r="BJ8" s="88"/>
      <c r="BK8" s="11"/>
      <c r="BL8" s="87"/>
      <c r="BM8" s="88"/>
      <c r="BN8" s="88"/>
      <c r="BO8" s="88"/>
      <c r="BP8" s="11"/>
      <c r="BQ8" s="87"/>
      <c r="BR8" s="88"/>
      <c r="BS8" s="88"/>
      <c r="BT8" s="88"/>
      <c r="BU8" s="11"/>
      <c r="BV8" s="87"/>
      <c r="BW8" s="88"/>
      <c r="BX8" s="88"/>
      <c r="BY8" s="88"/>
      <c r="BZ8" s="11"/>
      <c r="CA8" s="87"/>
      <c r="CB8" s="88"/>
      <c r="CC8" s="88"/>
      <c r="CD8" s="88"/>
      <c r="CE8" s="11"/>
      <c r="CF8" s="87"/>
      <c r="CG8" s="88"/>
      <c r="CH8" s="88"/>
      <c r="CI8" s="88"/>
      <c r="CJ8" s="11"/>
      <c r="CK8" s="2"/>
      <c r="CL8" s="2"/>
    </row>
    <row r="9" spans="1:90" ht="15.2" customHeight="1" x14ac:dyDescent="0.25">
      <c r="A9" s="57" t="s">
        <v>11</v>
      </c>
      <c r="B9" s="59" t="s">
        <v>12</v>
      </c>
      <c r="C9" s="73" t="s">
        <v>13</v>
      </c>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7" t="s">
        <v>14</v>
      </c>
      <c r="AK9" s="79" t="s">
        <v>15</v>
      </c>
      <c r="AL9" s="73" t="s">
        <v>16</v>
      </c>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131" t="s">
        <v>396</v>
      </c>
      <c r="BQ9" s="74"/>
      <c r="BR9" s="74"/>
      <c r="BS9" s="74"/>
      <c r="BT9" s="74"/>
      <c r="BU9" s="74"/>
      <c r="BV9" s="74"/>
      <c r="BW9" s="74"/>
      <c r="BX9" s="74"/>
      <c r="BY9" s="74"/>
      <c r="BZ9" s="74"/>
      <c r="CA9" s="74"/>
      <c r="CB9" s="74"/>
      <c r="CC9" s="74"/>
      <c r="CD9" s="74"/>
      <c r="CE9" s="74"/>
      <c r="CF9" s="74"/>
      <c r="CG9" s="74"/>
      <c r="CH9" s="74"/>
      <c r="CI9" s="74"/>
      <c r="CJ9" s="105" t="s">
        <v>17</v>
      </c>
      <c r="CK9" s="13"/>
      <c r="CL9" s="13"/>
    </row>
    <row r="10" spans="1:90" ht="11.25" customHeight="1" x14ac:dyDescent="0.25">
      <c r="A10" s="58"/>
      <c r="B10" s="60"/>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8"/>
      <c r="AK10" s="80"/>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106"/>
      <c r="CK10" s="13"/>
      <c r="CL10" s="13"/>
    </row>
    <row r="11" spans="1:90" ht="27" customHeight="1" x14ac:dyDescent="0.25">
      <c r="A11" s="58"/>
      <c r="B11" s="60"/>
      <c r="C11" s="89" t="s">
        <v>18</v>
      </c>
      <c r="D11" s="90"/>
      <c r="E11" s="90"/>
      <c r="F11" s="90"/>
      <c r="G11" s="90"/>
      <c r="H11" s="90"/>
      <c r="I11" s="90"/>
      <c r="J11" s="90"/>
      <c r="K11" s="90"/>
      <c r="L11" s="90"/>
      <c r="M11" s="90"/>
      <c r="N11" s="90"/>
      <c r="O11" s="90"/>
      <c r="P11" s="90"/>
      <c r="Q11" s="90"/>
      <c r="R11" s="90"/>
      <c r="S11" s="90"/>
      <c r="T11" s="90"/>
      <c r="U11" s="90"/>
      <c r="V11" s="90"/>
      <c r="W11" s="90"/>
      <c r="X11" s="90"/>
      <c r="Y11" s="90"/>
      <c r="Z11" s="90"/>
      <c r="AA11" s="89" t="s">
        <v>19</v>
      </c>
      <c r="AB11" s="90"/>
      <c r="AC11" s="90"/>
      <c r="AD11" s="90"/>
      <c r="AE11" s="90"/>
      <c r="AF11" s="90"/>
      <c r="AG11" s="89"/>
      <c r="AH11" s="90"/>
      <c r="AI11" s="90"/>
      <c r="AJ11" s="78"/>
      <c r="AK11" s="80"/>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106"/>
      <c r="CK11" s="13"/>
      <c r="CL11" s="13"/>
    </row>
    <row r="12" spans="1:90" ht="22.7" customHeight="1" x14ac:dyDescent="0.25">
      <c r="A12" s="58"/>
      <c r="B12" s="60"/>
      <c r="C12" s="89" t="s">
        <v>20</v>
      </c>
      <c r="D12" s="90"/>
      <c r="E12" s="90"/>
      <c r="F12" s="90"/>
      <c r="G12" s="89" t="s">
        <v>21</v>
      </c>
      <c r="H12" s="90"/>
      <c r="I12" s="90"/>
      <c r="J12" s="90"/>
      <c r="K12" s="89" t="s">
        <v>22</v>
      </c>
      <c r="L12" s="90"/>
      <c r="M12" s="90"/>
      <c r="N12" s="90"/>
      <c r="O12" s="89" t="s">
        <v>23</v>
      </c>
      <c r="P12" s="90"/>
      <c r="Q12" s="90"/>
      <c r="R12" s="90"/>
      <c r="S12" s="89" t="s">
        <v>24</v>
      </c>
      <c r="T12" s="90"/>
      <c r="U12" s="90"/>
      <c r="V12" s="90"/>
      <c r="W12" s="89" t="s">
        <v>25</v>
      </c>
      <c r="X12" s="90"/>
      <c r="Y12" s="90"/>
      <c r="Z12" s="90"/>
      <c r="AA12" s="89" t="s">
        <v>26</v>
      </c>
      <c r="AB12" s="90"/>
      <c r="AC12" s="90"/>
      <c r="AD12" s="89" t="s">
        <v>27</v>
      </c>
      <c r="AE12" s="90"/>
      <c r="AF12" s="90"/>
      <c r="AG12" s="89" t="s">
        <v>1</v>
      </c>
      <c r="AH12" s="90"/>
      <c r="AI12" s="90"/>
      <c r="AJ12" s="78"/>
      <c r="AK12" s="80"/>
      <c r="AL12" s="73" t="s">
        <v>28</v>
      </c>
      <c r="AM12" s="74"/>
      <c r="AN12" s="74"/>
      <c r="AO12" s="74"/>
      <c r="AP12" s="74"/>
      <c r="AQ12" s="74"/>
      <c r="AR12" s="74"/>
      <c r="AS12" s="74"/>
      <c r="AT12" s="74"/>
      <c r="AU12" s="74"/>
      <c r="AV12" s="73" t="s">
        <v>29</v>
      </c>
      <c r="AW12" s="74"/>
      <c r="AX12" s="74"/>
      <c r="AY12" s="74"/>
      <c r="AZ12" s="74"/>
      <c r="BA12" s="73" t="s">
        <v>30</v>
      </c>
      <c r="BB12" s="74"/>
      <c r="BC12" s="74"/>
      <c r="BD12" s="74"/>
      <c r="BE12" s="74"/>
      <c r="BF12" s="73" t="s">
        <v>31</v>
      </c>
      <c r="BG12" s="74"/>
      <c r="BH12" s="74"/>
      <c r="BI12" s="74"/>
      <c r="BJ12" s="74"/>
      <c r="BK12" s="74"/>
      <c r="BL12" s="74"/>
      <c r="BM12" s="74"/>
      <c r="BN12" s="74"/>
      <c r="BO12" s="74"/>
      <c r="BP12" s="130" t="s">
        <v>397</v>
      </c>
      <c r="BQ12" s="74"/>
      <c r="BR12" s="74"/>
      <c r="BS12" s="74"/>
      <c r="BT12" s="74"/>
      <c r="BU12" s="73" t="s">
        <v>30</v>
      </c>
      <c r="BV12" s="74"/>
      <c r="BW12" s="74"/>
      <c r="BX12" s="74"/>
      <c r="BY12" s="74"/>
      <c r="BZ12" s="73" t="s">
        <v>31</v>
      </c>
      <c r="CA12" s="74"/>
      <c r="CB12" s="74"/>
      <c r="CC12" s="74"/>
      <c r="CD12" s="74"/>
      <c r="CE12" s="74"/>
      <c r="CF12" s="74"/>
      <c r="CG12" s="74"/>
      <c r="CH12" s="74"/>
      <c r="CI12" s="74"/>
      <c r="CJ12" s="106"/>
      <c r="CK12" s="13"/>
      <c r="CL12" s="13"/>
    </row>
    <row r="13" spans="1:90" ht="33.950000000000003" customHeight="1" x14ac:dyDescent="0.25">
      <c r="A13" s="58"/>
      <c r="B13" s="60"/>
      <c r="C13" s="47" t="s">
        <v>32</v>
      </c>
      <c r="D13" s="53" t="s">
        <v>33</v>
      </c>
      <c r="E13" s="51" t="s">
        <v>34</v>
      </c>
      <c r="F13" s="45" t="s">
        <v>1</v>
      </c>
      <c r="G13" s="47" t="s">
        <v>32</v>
      </c>
      <c r="H13" s="53" t="s">
        <v>33</v>
      </c>
      <c r="I13" s="51" t="s">
        <v>34</v>
      </c>
      <c r="J13" s="45" t="s">
        <v>35</v>
      </c>
      <c r="K13" s="47" t="s">
        <v>32</v>
      </c>
      <c r="L13" s="53" t="s">
        <v>33</v>
      </c>
      <c r="M13" s="51" t="s">
        <v>34</v>
      </c>
      <c r="N13" s="45" t="s">
        <v>1</v>
      </c>
      <c r="O13" s="47" t="s">
        <v>32</v>
      </c>
      <c r="P13" s="53" t="s">
        <v>33</v>
      </c>
      <c r="Q13" s="51" t="s">
        <v>34</v>
      </c>
      <c r="R13" s="45" t="s">
        <v>35</v>
      </c>
      <c r="S13" s="47" t="s">
        <v>32</v>
      </c>
      <c r="T13" s="53" t="s">
        <v>33</v>
      </c>
      <c r="U13" s="51" t="s">
        <v>34</v>
      </c>
      <c r="V13" s="45" t="s">
        <v>1</v>
      </c>
      <c r="W13" s="47" t="s">
        <v>32</v>
      </c>
      <c r="X13" s="53" t="s">
        <v>33</v>
      </c>
      <c r="Y13" s="51" t="s">
        <v>34</v>
      </c>
      <c r="Z13" s="45" t="s">
        <v>1</v>
      </c>
      <c r="AA13" s="75" t="s">
        <v>32</v>
      </c>
      <c r="AB13" s="39" t="s">
        <v>33</v>
      </c>
      <c r="AC13" s="41" t="s">
        <v>34</v>
      </c>
      <c r="AD13" s="75" t="s">
        <v>32</v>
      </c>
      <c r="AE13" s="39" t="s">
        <v>33</v>
      </c>
      <c r="AF13" s="41" t="s">
        <v>34</v>
      </c>
      <c r="AG13" s="43"/>
      <c r="AH13" s="69"/>
      <c r="AI13" s="71"/>
      <c r="AJ13" s="78"/>
      <c r="AK13" s="81" t="s">
        <v>36</v>
      </c>
      <c r="AL13" s="73" t="s">
        <v>37</v>
      </c>
      <c r="AM13" s="74"/>
      <c r="AN13" s="73" t="s">
        <v>38</v>
      </c>
      <c r="AO13" s="74"/>
      <c r="AP13" s="73" t="s">
        <v>39</v>
      </c>
      <c r="AQ13" s="74"/>
      <c r="AR13" s="73" t="s">
        <v>40</v>
      </c>
      <c r="AS13" s="74"/>
      <c r="AT13" s="73" t="s">
        <v>41</v>
      </c>
      <c r="AU13" s="74"/>
      <c r="AV13" s="67" t="s">
        <v>37</v>
      </c>
      <c r="AW13" s="67" t="s">
        <v>38</v>
      </c>
      <c r="AX13" s="67" t="s">
        <v>39</v>
      </c>
      <c r="AY13" s="67" t="s">
        <v>40</v>
      </c>
      <c r="AZ13" s="67" t="s">
        <v>41</v>
      </c>
      <c r="BA13" s="67" t="s">
        <v>37</v>
      </c>
      <c r="BB13" s="67" t="s">
        <v>38</v>
      </c>
      <c r="BC13" s="67" t="s">
        <v>39</v>
      </c>
      <c r="BD13" s="67" t="s">
        <v>40</v>
      </c>
      <c r="BE13" s="67" t="s">
        <v>41</v>
      </c>
      <c r="BF13" s="91" t="s">
        <v>42</v>
      </c>
      <c r="BG13" s="92"/>
      <c r="BH13" s="92"/>
      <c r="BI13" s="92"/>
      <c r="BJ13" s="92"/>
      <c r="BK13" s="91" t="s">
        <v>43</v>
      </c>
      <c r="BL13" s="92"/>
      <c r="BM13" s="92"/>
      <c r="BN13" s="92"/>
      <c r="BO13" s="92"/>
      <c r="BP13" s="67" t="s">
        <v>37</v>
      </c>
      <c r="BQ13" s="67" t="s">
        <v>38</v>
      </c>
      <c r="BR13" s="67" t="s">
        <v>39</v>
      </c>
      <c r="BS13" s="67" t="s">
        <v>40</v>
      </c>
      <c r="BT13" s="67" t="s">
        <v>41</v>
      </c>
      <c r="BU13" s="67" t="s">
        <v>37</v>
      </c>
      <c r="BV13" s="67" t="s">
        <v>38</v>
      </c>
      <c r="BW13" s="67" t="s">
        <v>39</v>
      </c>
      <c r="BX13" s="67" t="s">
        <v>40</v>
      </c>
      <c r="BY13" s="67" t="s">
        <v>41</v>
      </c>
      <c r="BZ13" s="91" t="s">
        <v>42</v>
      </c>
      <c r="CA13" s="92"/>
      <c r="CB13" s="92"/>
      <c r="CC13" s="92"/>
      <c r="CD13" s="92"/>
      <c r="CE13" s="91" t="s">
        <v>43</v>
      </c>
      <c r="CF13" s="92"/>
      <c r="CG13" s="92"/>
      <c r="CH13" s="92"/>
      <c r="CI13" s="92"/>
      <c r="CJ13" s="106"/>
      <c r="CK13" s="13"/>
      <c r="CL13" s="13"/>
    </row>
    <row r="14" spans="1:90" ht="15.2" customHeight="1" x14ac:dyDescent="0.25">
      <c r="A14" s="58"/>
      <c r="B14" s="60"/>
      <c r="C14" s="48"/>
      <c r="D14" s="54"/>
      <c r="E14" s="52"/>
      <c r="F14" s="46"/>
      <c r="G14" s="48"/>
      <c r="H14" s="54"/>
      <c r="I14" s="52"/>
      <c r="J14" s="46"/>
      <c r="K14" s="48"/>
      <c r="L14" s="54"/>
      <c r="M14" s="52"/>
      <c r="N14" s="46"/>
      <c r="O14" s="48"/>
      <c r="P14" s="54"/>
      <c r="Q14" s="52"/>
      <c r="R14" s="46"/>
      <c r="S14" s="48"/>
      <c r="T14" s="54"/>
      <c r="U14" s="52"/>
      <c r="V14" s="46"/>
      <c r="W14" s="48"/>
      <c r="X14" s="54"/>
      <c r="Y14" s="52"/>
      <c r="Z14" s="46"/>
      <c r="AA14" s="76"/>
      <c r="AB14" s="40"/>
      <c r="AC14" s="42"/>
      <c r="AD14" s="76"/>
      <c r="AE14" s="40"/>
      <c r="AF14" s="42"/>
      <c r="AG14" s="44"/>
      <c r="AH14" s="70"/>
      <c r="AI14" s="72"/>
      <c r="AJ14" s="78"/>
      <c r="AK14" s="82"/>
      <c r="AL14" s="67" t="s">
        <v>44</v>
      </c>
      <c r="AM14" s="67" t="s">
        <v>45</v>
      </c>
      <c r="AN14" s="67" t="s">
        <v>44</v>
      </c>
      <c r="AO14" s="67" t="s">
        <v>45</v>
      </c>
      <c r="AP14" s="67" t="s">
        <v>44</v>
      </c>
      <c r="AQ14" s="67" t="s">
        <v>45</v>
      </c>
      <c r="AR14" s="67" t="s">
        <v>44</v>
      </c>
      <c r="AS14" s="67" t="s">
        <v>45</v>
      </c>
      <c r="AT14" s="67" t="s">
        <v>44</v>
      </c>
      <c r="AU14" s="67" t="s">
        <v>45</v>
      </c>
      <c r="AV14" s="68"/>
      <c r="AW14" s="68"/>
      <c r="AX14" s="68"/>
      <c r="AY14" s="68"/>
      <c r="AZ14" s="68"/>
      <c r="BA14" s="68"/>
      <c r="BB14" s="68"/>
      <c r="BC14" s="68"/>
      <c r="BD14" s="68"/>
      <c r="BE14" s="68"/>
      <c r="BF14" s="67" t="s">
        <v>37</v>
      </c>
      <c r="BG14" s="67" t="s">
        <v>38</v>
      </c>
      <c r="BH14" s="67" t="s">
        <v>39</v>
      </c>
      <c r="BI14" s="67" t="s">
        <v>40</v>
      </c>
      <c r="BJ14" s="67" t="s">
        <v>41</v>
      </c>
      <c r="BK14" s="67" t="s">
        <v>37</v>
      </c>
      <c r="BL14" s="67" t="s">
        <v>38</v>
      </c>
      <c r="BM14" s="67" t="s">
        <v>39</v>
      </c>
      <c r="BN14" s="67" t="s">
        <v>40</v>
      </c>
      <c r="BO14" s="67" t="s">
        <v>41</v>
      </c>
      <c r="BP14" s="68"/>
      <c r="BQ14" s="68"/>
      <c r="BR14" s="68"/>
      <c r="BS14" s="68"/>
      <c r="BT14" s="68"/>
      <c r="BU14" s="68"/>
      <c r="BV14" s="68"/>
      <c r="BW14" s="68"/>
      <c r="BX14" s="68"/>
      <c r="BY14" s="68"/>
      <c r="BZ14" s="67" t="s">
        <v>37</v>
      </c>
      <c r="CA14" s="67" t="s">
        <v>38</v>
      </c>
      <c r="CB14" s="67" t="s">
        <v>39</v>
      </c>
      <c r="CC14" s="67" t="s">
        <v>40</v>
      </c>
      <c r="CD14" s="67" t="s">
        <v>41</v>
      </c>
      <c r="CE14" s="67" t="s">
        <v>37</v>
      </c>
      <c r="CF14" s="67" t="s">
        <v>38</v>
      </c>
      <c r="CG14" s="67" t="s">
        <v>39</v>
      </c>
      <c r="CH14" s="67" t="s">
        <v>40</v>
      </c>
      <c r="CI14" s="67" t="s">
        <v>41</v>
      </c>
      <c r="CJ14" s="106"/>
      <c r="CK14" s="13"/>
      <c r="CL14" s="13"/>
    </row>
    <row r="15" spans="1:90" ht="13.15" customHeight="1" x14ac:dyDescent="0.25">
      <c r="A15" s="58"/>
      <c r="B15" s="60"/>
      <c r="C15" s="48"/>
      <c r="D15" s="54"/>
      <c r="E15" s="52"/>
      <c r="F15" s="46"/>
      <c r="G15" s="48"/>
      <c r="H15" s="54"/>
      <c r="I15" s="52"/>
      <c r="J15" s="46"/>
      <c r="K15" s="48"/>
      <c r="L15" s="54"/>
      <c r="M15" s="52"/>
      <c r="N15" s="46"/>
      <c r="O15" s="48"/>
      <c r="P15" s="54"/>
      <c r="Q15" s="52"/>
      <c r="R15" s="46"/>
      <c r="S15" s="48"/>
      <c r="T15" s="54"/>
      <c r="U15" s="52"/>
      <c r="V15" s="46"/>
      <c r="W15" s="48"/>
      <c r="X15" s="54"/>
      <c r="Y15" s="52"/>
      <c r="Z15" s="46"/>
      <c r="AA15" s="76"/>
      <c r="AB15" s="40"/>
      <c r="AC15" s="42"/>
      <c r="AD15" s="76"/>
      <c r="AE15" s="40"/>
      <c r="AF15" s="42"/>
      <c r="AG15" s="44"/>
      <c r="AH15" s="70"/>
      <c r="AI15" s="72"/>
      <c r="AJ15" s="78"/>
      <c r="AK15" s="82"/>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106"/>
      <c r="CK15" s="13"/>
      <c r="CL15" s="13"/>
    </row>
    <row r="16" spans="1:90" ht="13.15" customHeight="1" x14ac:dyDescent="0.25">
      <c r="A16" s="58"/>
      <c r="B16" s="60"/>
      <c r="C16" s="48"/>
      <c r="D16" s="54"/>
      <c r="E16" s="52"/>
      <c r="F16" s="46"/>
      <c r="G16" s="48"/>
      <c r="H16" s="54"/>
      <c r="I16" s="52"/>
      <c r="J16" s="46"/>
      <c r="K16" s="48"/>
      <c r="L16" s="54"/>
      <c r="M16" s="52"/>
      <c r="N16" s="46"/>
      <c r="O16" s="48"/>
      <c r="P16" s="54"/>
      <c r="Q16" s="52"/>
      <c r="R16" s="46"/>
      <c r="S16" s="48"/>
      <c r="T16" s="54"/>
      <c r="U16" s="52"/>
      <c r="V16" s="46"/>
      <c r="W16" s="48"/>
      <c r="X16" s="54"/>
      <c r="Y16" s="52"/>
      <c r="Z16" s="46"/>
      <c r="AA16" s="76"/>
      <c r="AB16" s="40"/>
      <c r="AC16" s="42"/>
      <c r="AD16" s="76"/>
      <c r="AE16" s="40"/>
      <c r="AF16" s="42"/>
      <c r="AG16" s="44"/>
      <c r="AH16" s="70"/>
      <c r="AI16" s="72"/>
      <c r="AJ16" s="78"/>
      <c r="AK16" s="82"/>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106"/>
      <c r="CK16" s="13"/>
      <c r="CL16" s="13"/>
    </row>
    <row r="17" spans="1:90" ht="13.15" customHeight="1" x14ac:dyDescent="0.25">
      <c r="A17" s="58"/>
      <c r="B17" s="60"/>
      <c r="C17" s="48"/>
      <c r="D17" s="54"/>
      <c r="E17" s="52"/>
      <c r="F17" s="46"/>
      <c r="G17" s="48"/>
      <c r="H17" s="54"/>
      <c r="I17" s="52"/>
      <c r="J17" s="46"/>
      <c r="K17" s="48"/>
      <c r="L17" s="54"/>
      <c r="M17" s="52"/>
      <c r="N17" s="46"/>
      <c r="O17" s="48"/>
      <c r="P17" s="54"/>
      <c r="Q17" s="52"/>
      <c r="R17" s="46"/>
      <c r="S17" s="48"/>
      <c r="T17" s="54"/>
      <c r="U17" s="52"/>
      <c r="V17" s="46"/>
      <c r="W17" s="48"/>
      <c r="X17" s="54"/>
      <c r="Y17" s="52"/>
      <c r="Z17" s="46"/>
      <c r="AA17" s="76"/>
      <c r="AB17" s="40"/>
      <c r="AC17" s="42"/>
      <c r="AD17" s="76"/>
      <c r="AE17" s="40"/>
      <c r="AF17" s="42"/>
      <c r="AG17" s="44"/>
      <c r="AH17" s="70"/>
      <c r="AI17" s="72"/>
      <c r="AJ17" s="78"/>
      <c r="AK17" s="82"/>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106"/>
      <c r="CK17" s="13"/>
      <c r="CL17" s="13"/>
    </row>
    <row r="18" spans="1:90" ht="13.15" customHeight="1" x14ac:dyDescent="0.25">
      <c r="A18" s="58"/>
      <c r="B18" s="60"/>
      <c r="C18" s="48"/>
      <c r="D18" s="54"/>
      <c r="E18" s="52"/>
      <c r="F18" s="46"/>
      <c r="G18" s="48"/>
      <c r="H18" s="54"/>
      <c r="I18" s="52"/>
      <c r="J18" s="46"/>
      <c r="K18" s="48"/>
      <c r="L18" s="54"/>
      <c r="M18" s="52"/>
      <c r="N18" s="46"/>
      <c r="O18" s="48"/>
      <c r="P18" s="54"/>
      <c r="Q18" s="52"/>
      <c r="R18" s="46"/>
      <c r="S18" s="48"/>
      <c r="T18" s="54"/>
      <c r="U18" s="52"/>
      <c r="V18" s="46"/>
      <c r="W18" s="48"/>
      <c r="X18" s="54"/>
      <c r="Y18" s="52"/>
      <c r="Z18" s="46"/>
      <c r="AA18" s="76"/>
      <c r="AB18" s="40"/>
      <c r="AC18" s="42"/>
      <c r="AD18" s="76"/>
      <c r="AE18" s="40"/>
      <c r="AF18" s="42"/>
      <c r="AG18" s="44"/>
      <c r="AH18" s="70"/>
      <c r="AI18" s="72"/>
      <c r="AJ18" s="78"/>
      <c r="AK18" s="82"/>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106"/>
      <c r="CK18" s="13"/>
      <c r="CL18" s="13"/>
    </row>
    <row r="19" spans="1:9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O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ref="BP19:CI19" ca="1" si="4">INDIRECT("R[0]C[-1]",FALSE)+1</f>
        <v>61</v>
      </c>
      <c r="BQ19" s="14">
        <f t="shared" ca="1" si="4"/>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ref="CJ19" ca="1" si="5">INDIRECT("R[0]C[-1]",FALSE)+1</f>
        <v>81</v>
      </c>
      <c r="CK19" s="2"/>
      <c r="CL19" s="2"/>
    </row>
    <row r="20" spans="1:90" ht="42" hidden="1" x14ac:dyDescent="0.25">
      <c r="A20" s="16" t="s">
        <v>46</v>
      </c>
      <c r="B20" s="17" t="s">
        <v>47</v>
      </c>
      <c r="C20" s="18" t="s">
        <v>48</v>
      </c>
      <c r="D20" s="18" t="s">
        <v>48</v>
      </c>
      <c r="E20" s="18" t="s">
        <v>48</v>
      </c>
      <c r="F20" s="18" t="s">
        <v>48</v>
      </c>
      <c r="G20" s="18" t="s">
        <v>48</v>
      </c>
      <c r="H20" s="18" t="s">
        <v>48</v>
      </c>
      <c r="I20" s="18" t="s">
        <v>48</v>
      </c>
      <c r="J20" s="18" t="s">
        <v>48</v>
      </c>
      <c r="K20" s="18" t="s">
        <v>48</v>
      </c>
      <c r="L20" s="18" t="s">
        <v>48</v>
      </c>
      <c r="M20" s="18" t="s">
        <v>48</v>
      </c>
      <c r="N20" s="18" t="s">
        <v>48</v>
      </c>
      <c r="O20" s="18" t="s">
        <v>48</v>
      </c>
      <c r="P20" s="18" t="s">
        <v>48</v>
      </c>
      <c r="Q20" s="18" t="s">
        <v>48</v>
      </c>
      <c r="R20" s="18" t="s">
        <v>48</v>
      </c>
      <c r="S20" s="18" t="s">
        <v>48</v>
      </c>
      <c r="T20" s="18" t="s">
        <v>48</v>
      </c>
      <c r="U20" s="18" t="s">
        <v>48</v>
      </c>
      <c r="V20" s="18" t="s">
        <v>48</v>
      </c>
      <c r="W20" s="18" t="s">
        <v>48</v>
      </c>
      <c r="X20" s="18" t="s">
        <v>48</v>
      </c>
      <c r="Y20" s="18" t="s">
        <v>48</v>
      </c>
      <c r="Z20" s="18" t="s">
        <v>48</v>
      </c>
      <c r="AA20" s="18" t="s">
        <v>48</v>
      </c>
      <c r="AB20" s="18" t="s">
        <v>48</v>
      </c>
      <c r="AC20" s="18" t="s">
        <v>48</v>
      </c>
      <c r="AD20" s="18" t="s">
        <v>48</v>
      </c>
      <c r="AE20" s="18" t="s">
        <v>48</v>
      </c>
      <c r="AF20" s="18" t="s">
        <v>48</v>
      </c>
      <c r="AG20" s="19"/>
      <c r="AH20" s="19"/>
      <c r="AI20" s="19"/>
      <c r="AJ20" s="20" t="s">
        <v>48</v>
      </c>
      <c r="AK20" s="18" t="s">
        <v>48</v>
      </c>
      <c r="AL20" s="21">
        <v>272932696.94</v>
      </c>
      <c r="AM20" s="21">
        <v>270481831.51999998</v>
      </c>
      <c r="AN20" s="21">
        <v>2740361.14</v>
      </c>
      <c r="AO20" s="21">
        <v>2706842.96</v>
      </c>
      <c r="AP20" s="21">
        <v>125787245.01000001</v>
      </c>
      <c r="AQ20" s="21">
        <v>125095937.45999999</v>
      </c>
      <c r="AR20" s="21">
        <v>0</v>
      </c>
      <c r="AS20" s="21">
        <v>0</v>
      </c>
      <c r="AT20" s="21">
        <v>144405090.78999999</v>
      </c>
      <c r="AU20" s="21">
        <v>142679051.09999999</v>
      </c>
      <c r="AV20" s="21">
        <v>332040997.19</v>
      </c>
      <c r="AW20" s="21">
        <v>31256247.620000001</v>
      </c>
      <c r="AX20" s="21">
        <v>156395401.94999999</v>
      </c>
      <c r="AY20" s="21">
        <v>0</v>
      </c>
      <c r="AZ20" s="21">
        <v>144389347.62</v>
      </c>
      <c r="BA20" s="21">
        <v>258080975.62</v>
      </c>
      <c r="BB20" s="21">
        <v>830122.42</v>
      </c>
      <c r="BC20" s="21">
        <v>155462545.80000001</v>
      </c>
      <c r="BD20" s="21">
        <v>0</v>
      </c>
      <c r="BE20" s="21">
        <v>101788307.40000001</v>
      </c>
      <c r="BF20" s="21">
        <v>241393221.80000001</v>
      </c>
      <c r="BG20" s="21">
        <v>2819296.6</v>
      </c>
      <c r="BH20" s="21">
        <v>141638414.40000001</v>
      </c>
      <c r="BI20" s="21">
        <v>0</v>
      </c>
      <c r="BJ20" s="21">
        <v>96935510.799999997</v>
      </c>
      <c r="BK20" s="21">
        <v>242372641.80000001</v>
      </c>
      <c r="BL20" s="21">
        <v>3809296.6</v>
      </c>
      <c r="BM20" s="21">
        <v>141627834.40000001</v>
      </c>
      <c r="BN20" s="21">
        <v>0</v>
      </c>
      <c r="BO20" s="21">
        <v>96935510.799999997</v>
      </c>
      <c r="BP20" s="21">
        <v>272521743.25</v>
      </c>
      <c r="BQ20" s="21">
        <v>2461018.23</v>
      </c>
      <c r="BR20" s="21">
        <v>132177093.59999999</v>
      </c>
      <c r="BS20" s="21">
        <v>0</v>
      </c>
      <c r="BT20" s="21">
        <v>137883631.41999999</v>
      </c>
      <c r="BU20" s="21">
        <v>236318611.62</v>
      </c>
      <c r="BV20" s="21">
        <v>830122.42</v>
      </c>
      <c r="BW20" s="21">
        <v>133700181.8</v>
      </c>
      <c r="BX20" s="21">
        <v>0</v>
      </c>
      <c r="BY20" s="21">
        <v>101788307.40000001</v>
      </c>
      <c r="BZ20" s="21">
        <v>232360857.80000001</v>
      </c>
      <c r="CA20" s="21">
        <v>2819296.6</v>
      </c>
      <c r="CB20" s="21">
        <v>132606050.40000001</v>
      </c>
      <c r="CC20" s="21">
        <v>0</v>
      </c>
      <c r="CD20" s="21">
        <v>96935510.799999997</v>
      </c>
      <c r="CE20" s="21">
        <v>233340277.80000001</v>
      </c>
      <c r="CF20" s="21">
        <v>3809296.6</v>
      </c>
      <c r="CG20" s="21">
        <v>132595470.40000001</v>
      </c>
      <c r="CH20" s="21">
        <v>0</v>
      </c>
      <c r="CI20" s="21">
        <v>96935510.799999997</v>
      </c>
      <c r="CJ20" s="18"/>
      <c r="CK20" s="2"/>
      <c r="CL20" s="2"/>
    </row>
    <row r="21" spans="1:90" ht="63" hidden="1" x14ac:dyDescent="0.25">
      <c r="A21" s="16" t="s">
        <v>49</v>
      </c>
      <c r="B21" s="17" t="s">
        <v>50</v>
      </c>
      <c r="C21" s="18" t="s">
        <v>48</v>
      </c>
      <c r="D21" s="18" t="s">
        <v>48</v>
      </c>
      <c r="E21" s="18" t="s">
        <v>48</v>
      </c>
      <c r="F21" s="18" t="s">
        <v>48</v>
      </c>
      <c r="G21" s="18" t="s">
        <v>48</v>
      </c>
      <c r="H21" s="18" t="s">
        <v>48</v>
      </c>
      <c r="I21" s="18" t="s">
        <v>48</v>
      </c>
      <c r="J21" s="18" t="s">
        <v>48</v>
      </c>
      <c r="K21" s="18" t="s">
        <v>48</v>
      </c>
      <c r="L21" s="18" t="s">
        <v>48</v>
      </c>
      <c r="M21" s="18" t="s">
        <v>48</v>
      </c>
      <c r="N21" s="18" t="s">
        <v>48</v>
      </c>
      <c r="O21" s="18" t="s">
        <v>48</v>
      </c>
      <c r="P21" s="18" t="s">
        <v>48</v>
      </c>
      <c r="Q21" s="18" t="s">
        <v>48</v>
      </c>
      <c r="R21" s="18" t="s">
        <v>48</v>
      </c>
      <c r="S21" s="18" t="s">
        <v>48</v>
      </c>
      <c r="T21" s="18" t="s">
        <v>48</v>
      </c>
      <c r="U21" s="18" t="s">
        <v>48</v>
      </c>
      <c r="V21" s="18" t="s">
        <v>48</v>
      </c>
      <c r="W21" s="18" t="s">
        <v>48</v>
      </c>
      <c r="X21" s="18" t="s">
        <v>48</v>
      </c>
      <c r="Y21" s="18" t="s">
        <v>48</v>
      </c>
      <c r="Z21" s="18" t="s">
        <v>48</v>
      </c>
      <c r="AA21" s="18" t="s">
        <v>48</v>
      </c>
      <c r="AB21" s="18" t="s">
        <v>48</v>
      </c>
      <c r="AC21" s="18" t="s">
        <v>48</v>
      </c>
      <c r="AD21" s="18" t="s">
        <v>48</v>
      </c>
      <c r="AE21" s="18" t="s">
        <v>48</v>
      </c>
      <c r="AF21" s="18" t="s">
        <v>48</v>
      </c>
      <c r="AG21" s="19"/>
      <c r="AH21" s="19"/>
      <c r="AI21" s="19"/>
      <c r="AJ21" s="20" t="s">
        <v>48</v>
      </c>
      <c r="AK21" s="18" t="s">
        <v>48</v>
      </c>
      <c r="AL21" s="21">
        <v>111082213.68000001</v>
      </c>
      <c r="AM21" s="21">
        <v>109830320.52</v>
      </c>
      <c r="AN21" s="21">
        <v>1764000</v>
      </c>
      <c r="AO21" s="21">
        <v>1764000</v>
      </c>
      <c r="AP21" s="21">
        <v>988593</v>
      </c>
      <c r="AQ21" s="21">
        <v>988593</v>
      </c>
      <c r="AR21" s="21">
        <v>0</v>
      </c>
      <c r="AS21" s="21">
        <v>0</v>
      </c>
      <c r="AT21" s="21">
        <v>108329620.68000001</v>
      </c>
      <c r="AU21" s="21">
        <v>107077727.52</v>
      </c>
      <c r="AV21" s="21">
        <v>149210317.34999999</v>
      </c>
      <c r="AW21" s="21">
        <v>30147229.390000001</v>
      </c>
      <c r="AX21" s="21">
        <v>10536287.5</v>
      </c>
      <c r="AY21" s="21">
        <v>0</v>
      </c>
      <c r="AZ21" s="21">
        <v>108526800.45999999</v>
      </c>
      <c r="BA21" s="21">
        <v>92272400</v>
      </c>
      <c r="BB21" s="21">
        <v>0</v>
      </c>
      <c r="BC21" s="21">
        <v>13338400</v>
      </c>
      <c r="BD21" s="21">
        <v>0</v>
      </c>
      <c r="BE21" s="21">
        <v>78934000</v>
      </c>
      <c r="BF21" s="21">
        <v>78878123</v>
      </c>
      <c r="BG21" s="21">
        <v>1980000</v>
      </c>
      <c r="BH21" s="21">
        <v>628400</v>
      </c>
      <c r="BI21" s="21">
        <v>0</v>
      </c>
      <c r="BJ21" s="21">
        <v>76269723</v>
      </c>
      <c r="BK21" s="21">
        <v>79878123</v>
      </c>
      <c r="BL21" s="21">
        <v>2970000</v>
      </c>
      <c r="BM21" s="21">
        <v>638400</v>
      </c>
      <c r="BN21" s="21">
        <v>0</v>
      </c>
      <c r="BO21" s="21">
        <v>76269723</v>
      </c>
      <c r="BP21" s="21">
        <v>105920481.84</v>
      </c>
      <c r="BQ21" s="21">
        <v>1352000</v>
      </c>
      <c r="BR21" s="21">
        <v>1762596.89</v>
      </c>
      <c r="BS21" s="21">
        <v>0</v>
      </c>
      <c r="BT21" s="21">
        <v>102805884.95</v>
      </c>
      <c r="BU21" s="21">
        <v>79542400</v>
      </c>
      <c r="BV21" s="21">
        <v>0</v>
      </c>
      <c r="BW21" s="21">
        <v>608400</v>
      </c>
      <c r="BX21" s="21">
        <v>0</v>
      </c>
      <c r="BY21" s="21">
        <v>78934000</v>
      </c>
      <c r="BZ21" s="21">
        <v>78878123</v>
      </c>
      <c r="CA21" s="21">
        <v>1980000</v>
      </c>
      <c r="CB21" s="21">
        <v>628400</v>
      </c>
      <c r="CC21" s="21">
        <v>0</v>
      </c>
      <c r="CD21" s="21">
        <v>76269723</v>
      </c>
      <c r="CE21" s="21">
        <v>79878123</v>
      </c>
      <c r="CF21" s="21">
        <v>2970000</v>
      </c>
      <c r="CG21" s="21">
        <v>638400</v>
      </c>
      <c r="CH21" s="21">
        <v>0</v>
      </c>
      <c r="CI21" s="21">
        <v>76269723</v>
      </c>
      <c r="CJ21" s="18"/>
      <c r="CK21" s="2"/>
      <c r="CL21" s="2"/>
    </row>
    <row r="22" spans="1:90" ht="63" hidden="1" x14ac:dyDescent="0.25">
      <c r="A22" s="16" t="s">
        <v>51</v>
      </c>
      <c r="B22" s="17" t="s">
        <v>52</v>
      </c>
      <c r="C22" s="18" t="s">
        <v>48</v>
      </c>
      <c r="D22" s="18" t="s">
        <v>48</v>
      </c>
      <c r="E22" s="18" t="s">
        <v>48</v>
      </c>
      <c r="F22" s="18" t="s">
        <v>48</v>
      </c>
      <c r="G22" s="18" t="s">
        <v>48</v>
      </c>
      <c r="H22" s="18" t="s">
        <v>48</v>
      </c>
      <c r="I22" s="18" t="s">
        <v>48</v>
      </c>
      <c r="J22" s="18" t="s">
        <v>48</v>
      </c>
      <c r="K22" s="18" t="s">
        <v>48</v>
      </c>
      <c r="L22" s="18" t="s">
        <v>48</v>
      </c>
      <c r="M22" s="18" t="s">
        <v>48</v>
      </c>
      <c r="N22" s="18" t="s">
        <v>48</v>
      </c>
      <c r="O22" s="18" t="s">
        <v>48</v>
      </c>
      <c r="P22" s="18" t="s">
        <v>48</v>
      </c>
      <c r="Q22" s="18" t="s">
        <v>48</v>
      </c>
      <c r="R22" s="18" t="s">
        <v>48</v>
      </c>
      <c r="S22" s="18" t="s">
        <v>48</v>
      </c>
      <c r="T22" s="18" t="s">
        <v>48</v>
      </c>
      <c r="U22" s="18" t="s">
        <v>48</v>
      </c>
      <c r="V22" s="18" t="s">
        <v>48</v>
      </c>
      <c r="W22" s="18" t="s">
        <v>48</v>
      </c>
      <c r="X22" s="18" t="s">
        <v>48</v>
      </c>
      <c r="Y22" s="18" t="s">
        <v>48</v>
      </c>
      <c r="Z22" s="18" t="s">
        <v>48</v>
      </c>
      <c r="AA22" s="18" t="s">
        <v>48</v>
      </c>
      <c r="AB22" s="18" t="s">
        <v>48</v>
      </c>
      <c r="AC22" s="18" t="s">
        <v>48</v>
      </c>
      <c r="AD22" s="18" t="s">
        <v>48</v>
      </c>
      <c r="AE22" s="18" t="s">
        <v>48</v>
      </c>
      <c r="AF22" s="18" t="s">
        <v>48</v>
      </c>
      <c r="AG22" s="19"/>
      <c r="AH22" s="19"/>
      <c r="AI22" s="19"/>
      <c r="AJ22" s="20" t="s">
        <v>48</v>
      </c>
      <c r="AK22" s="18" t="s">
        <v>48</v>
      </c>
      <c r="AL22" s="21">
        <v>105418701.68000001</v>
      </c>
      <c r="AM22" s="21">
        <v>104171808.52</v>
      </c>
      <c r="AN22" s="21">
        <v>1764000</v>
      </c>
      <c r="AO22" s="21">
        <v>1764000</v>
      </c>
      <c r="AP22" s="21">
        <v>988593</v>
      </c>
      <c r="AQ22" s="21">
        <v>988593</v>
      </c>
      <c r="AR22" s="21">
        <v>0</v>
      </c>
      <c r="AS22" s="21">
        <v>0</v>
      </c>
      <c r="AT22" s="21">
        <v>102666108.68000001</v>
      </c>
      <c r="AU22" s="21">
        <v>101419215.52</v>
      </c>
      <c r="AV22" s="21">
        <v>142471317.34999999</v>
      </c>
      <c r="AW22" s="21">
        <v>30147229.390000001</v>
      </c>
      <c r="AX22" s="21">
        <v>10536287.5</v>
      </c>
      <c r="AY22" s="21">
        <v>0</v>
      </c>
      <c r="AZ22" s="21">
        <v>101787800.45999999</v>
      </c>
      <c r="BA22" s="21">
        <v>85988400</v>
      </c>
      <c r="BB22" s="21">
        <v>0</v>
      </c>
      <c r="BC22" s="21">
        <v>13338400</v>
      </c>
      <c r="BD22" s="21">
        <v>0</v>
      </c>
      <c r="BE22" s="21">
        <v>72650000</v>
      </c>
      <c r="BF22" s="21">
        <v>72594123</v>
      </c>
      <c r="BG22" s="21">
        <v>1980000</v>
      </c>
      <c r="BH22" s="21">
        <v>628400</v>
      </c>
      <c r="BI22" s="21">
        <v>0</v>
      </c>
      <c r="BJ22" s="21">
        <v>69985723</v>
      </c>
      <c r="BK22" s="21">
        <v>73594123</v>
      </c>
      <c r="BL22" s="21">
        <v>2970000</v>
      </c>
      <c r="BM22" s="21">
        <v>638400</v>
      </c>
      <c r="BN22" s="21">
        <v>0</v>
      </c>
      <c r="BO22" s="21">
        <v>69985723</v>
      </c>
      <c r="BP22" s="21">
        <v>99181481.840000004</v>
      </c>
      <c r="BQ22" s="21">
        <v>1352000</v>
      </c>
      <c r="BR22" s="21">
        <v>1762596.89</v>
      </c>
      <c r="BS22" s="21">
        <v>0</v>
      </c>
      <c r="BT22" s="21">
        <v>96066884.950000003</v>
      </c>
      <c r="BU22" s="21">
        <v>73258400</v>
      </c>
      <c r="BV22" s="21">
        <v>0</v>
      </c>
      <c r="BW22" s="21">
        <v>608400</v>
      </c>
      <c r="BX22" s="21">
        <v>0</v>
      </c>
      <c r="BY22" s="21">
        <v>72650000</v>
      </c>
      <c r="BZ22" s="21">
        <v>72594123</v>
      </c>
      <c r="CA22" s="21">
        <v>1980000</v>
      </c>
      <c r="CB22" s="21">
        <v>628400</v>
      </c>
      <c r="CC22" s="21">
        <v>0</v>
      </c>
      <c r="CD22" s="21">
        <v>69985723</v>
      </c>
      <c r="CE22" s="21">
        <v>73594123</v>
      </c>
      <c r="CF22" s="21">
        <v>2970000</v>
      </c>
      <c r="CG22" s="21">
        <v>638400</v>
      </c>
      <c r="CH22" s="21">
        <v>0</v>
      </c>
      <c r="CI22" s="21">
        <v>69985723</v>
      </c>
      <c r="CJ22" s="18"/>
      <c r="CK22" s="2"/>
      <c r="CL22" s="2"/>
    </row>
    <row r="23" spans="1:90" ht="67.7" hidden="1" customHeight="1" x14ac:dyDescent="0.25">
      <c r="A23" s="49" t="s">
        <v>53</v>
      </c>
      <c r="B23" s="37" t="s">
        <v>54</v>
      </c>
      <c r="C23" s="24" t="s">
        <v>55</v>
      </c>
      <c r="D23" s="24" t="s">
        <v>56</v>
      </c>
      <c r="E23" s="24" t="s">
        <v>57</v>
      </c>
      <c r="F23" s="24"/>
      <c r="G23" s="24"/>
      <c r="H23" s="24"/>
      <c r="I23" s="24"/>
      <c r="J23" s="24"/>
      <c r="K23" s="24"/>
      <c r="L23" s="24"/>
      <c r="M23" s="24"/>
      <c r="N23" s="24"/>
      <c r="O23" s="24"/>
      <c r="P23" s="24"/>
      <c r="Q23" s="24"/>
      <c r="R23" s="24"/>
      <c r="S23" s="24"/>
      <c r="T23" s="24"/>
      <c r="U23" s="24"/>
      <c r="V23" s="24"/>
      <c r="W23" s="24"/>
      <c r="X23" s="24"/>
      <c r="Y23" s="24"/>
      <c r="Z23" s="24"/>
      <c r="AA23" s="24" t="s">
        <v>58</v>
      </c>
      <c r="AB23" s="24" t="s">
        <v>56</v>
      </c>
      <c r="AC23" s="25" t="s">
        <v>59</v>
      </c>
      <c r="AD23" s="24"/>
      <c r="AE23" s="24"/>
      <c r="AF23" s="25"/>
      <c r="AG23" s="26"/>
      <c r="AH23" s="26"/>
      <c r="AI23" s="27"/>
      <c r="AJ23" s="37" t="s">
        <v>60</v>
      </c>
      <c r="AK23" s="55"/>
      <c r="AL23" s="28">
        <v>1133540.51</v>
      </c>
      <c r="AM23" s="28">
        <v>1071925.1499999999</v>
      </c>
      <c r="AN23" s="28">
        <v>0</v>
      </c>
      <c r="AO23" s="28">
        <v>0</v>
      </c>
      <c r="AP23" s="28">
        <v>0</v>
      </c>
      <c r="AQ23" s="28">
        <v>0</v>
      </c>
      <c r="AR23" s="28">
        <v>0</v>
      </c>
      <c r="AS23" s="28">
        <v>0</v>
      </c>
      <c r="AT23" s="28">
        <v>1133540.51</v>
      </c>
      <c r="AU23" s="28">
        <v>1071925.1499999999</v>
      </c>
      <c r="AV23" s="28">
        <v>4628255.79</v>
      </c>
      <c r="AW23" s="28">
        <v>0</v>
      </c>
      <c r="AX23" s="28">
        <v>1978918.69</v>
      </c>
      <c r="AY23" s="28">
        <v>0</v>
      </c>
      <c r="AZ23" s="28">
        <v>2649337.1</v>
      </c>
      <c r="BA23" s="28">
        <v>1556000</v>
      </c>
      <c r="BB23" s="28">
        <v>0</v>
      </c>
      <c r="BC23" s="28">
        <v>0</v>
      </c>
      <c r="BD23" s="28">
        <v>0</v>
      </c>
      <c r="BE23" s="28">
        <v>1556000</v>
      </c>
      <c r="BF23" s="28">
        <v>3222892</v>
      </c>
      <c r="BG23" s="28">
        <v>1980000</v>
      </c>
      <c r="BH23" s="28">
        <v>20000</v>
      </c>
      <c r="BI23" s="28">
        <v>0</v>
      </c>
      <c r="BJ23" s="28">
        <v>1222892</v>
      </c>
      <c r="BK23" s="28">
        <v>4514240</v>
      </c>
      <c r="BL23" s="28">
        <v>2970000</v>
      </c>
      <c r="BM23" s="28">
        <v>30000</v>
      </c>
      <c r="BN23" s="28">
        <v>0</v>
      </c>
      <c r="BO23" s="28">
        <v>1514240</v>
      </c>
      <c r="BP23" s="28">
        <v>1623740.61</v>
      </c>
      <c r="BQ23" s="28">
        <v>0</v>
      </c>
      <c r="BR23" s="28">
        <v>0</v>
      </c>
      <c r="BS23" s="28">
        <v>0</v>
      </c>
      <c r="BT23" s="28">
        <v>1623740.61</v>
      </c>
      <c r="BU23" s="28">
        <v>1556000</v>
      </c>
      <c r="BV23" s="28">
        <v>0</v>
      </c>
      <c r="BW23" s="28">
        <v>0</v>
      </c>
      <c r="BX23" s="28">
        <v>0</v>
      </c>
      <c r="BY23" s="28">
        <v>1556000</v>
      </c>
      <c r="BZ23" s="28">
        <v>3222892</v>
      </c>
      <c r="CA23" s="28">
        <v>1980000</v>
      </c>
      <c r="CB23" s="28">
        <v>20000</v>
      </c>
      <c r="CC23" s="28">
        <v>0</v>
      </c>
      <c r="CD23" s="28">
        <v>1222892</v>
      </c>
      <c r="CE23" s="28">
        <v>4514240</v>
      </c>
      <c r="CF23" s="28">
        <v>2970000</v>
      </c>
      <c r="CG23" s="28">
        <v>30000</v>
      </c>
      <c r="CH23" s="28">
        <v>0</v>
      </c>
      <c r="CI23" s="28">
        <v>1514240</v>
      </c>
      <c r="CJ23" s="103" t="s">
        <v>61</v>
      </c>
      <c r="CK23" s="30" t="s">
        <v>60</v>
      </c>
      <c r="CL23" s="2"/>
    </row>
    <row r="24" spans="1:90" ht="33.75" hidden="1" x14ac:dyDescent="0.25">
      <c r="A24" s="50"/>
      <c r="B24" s="38"/>
      <c r="C24" s="24" t="s">
        <v>62</v>
      </c>
      <c r="D24" s="24" t="s">
        <v>56</v>
      </c>
      <c r="E24" s="24" t="s">
        <v>63</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38"/>
      <c r="AK24" s="56"/>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104"/>
      <c r="CK24" s="30" t="s">
        <v>64</v>
      </c>
      <c r="CL24" s="2"/>
    </row>
    <row r="25" spans="1:90" ht="56.25" hidden="1" x14ac:dyDescent="0.25">
      <c r="A25" s="22" t="s">
        <v>65</v>
      </c>
      <c r="B25" s="23" t="s">
        <v>66</v>
      </c>
      <c r="C25" s="24" t="s">
        <v>62</v>
      </c>
      <c r="D25" s="24" t="s">
        <v>56</v>
      </c>
      <c r="E25" s="24" t="s">
        <v>63</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67</v>
      </c>
      <c r="AK25" s="56"/>
      <c r="AL25" s="28">
        <v>622030.39</v>
      </c>
      <c r="AM25" s="28">
        <v>622030.39</v>
      </c>
      <c r="AN25" s="28">
        <v>0</v>
      </c>
      <c r="AO25" s="28">
        <v>0</v>
      </c>
      <c r="AP25" s="28">
        <v>0</v>
      </c>
      <c r="AQ25" s="28">
        <v>0</v>
      </c>
      <c r="AR25" s="28">
        <v>0</v>
      </c>
      <c r="AS25" s="28">
        <v>0</v>
      </c>
      <c r="AT25" s="28">
        <v>622030.39</v>
      </c>
      <c r="AU25" s="28">
        <v>622030.39</v>
      </c>
      <c r="AV25" s="28">
        <v>2064698.91</v>
      </c>
      <c r="AW25" s="28">
        <v>0</v>
      </c>
      <c r="AX25" s="28">
        <v>1513512.14</v>
      </c>
      <c r="AY25" s="28">
        <v>0</v>
      </c>
      <c r="AZ25" s="28">
        <v>551186.77</v>
      </c>
      <c r="BA25" s="28">
        <v>13587200</v>
      </c>
      <c r="BB25" s="28">
        <v>0</v>
      </c>
      <c r="BC25" s="28">
        <v>12730000</v>
      </c>
      <c r="BD25" s="28">
        <v>0</v>
      </c>
      <c r="BE25" s="28">
        <v>857200</v>
      </c>
      <c r="BF25" s="28">
        <v>0</v>
      </c>
      <c r="BG25" s="28">
        <v>0</v>
      </c>
      <c r="BH25" s="28">
        <v>0</v>
      </c>
      <c r="BI25" s="28">
        <v>0</v>
      </c>
      <c r="BJ25" s="28">
        <v>0</v>
      </c>
      <c r="BK25" s="28">
        <v>0</v>
      </c>
      <c r="BL25" s="28">
        <v>0</v>
      </c>
      <c r="BM25" s="28">
        <v>0</v>
      </c>
      <c r="BN25" s="28">
        <v>0</v>
      </c>
      <c r="BO25" s="28">
        <v>0</v>
      </c>
      <c r="BP25" s="28">
        <v>746399.27</v>
      </c>
      <c r="BQ25" s="28">
        <v>0</v>
      </c>
      <c r="BR25" s="28">
        <v>275000</v>
      </c>
      <c r="BS25" s="28">
        <v>0</v>
      </c>
      <c r="BT25" s="28">
        <v>471399.27</v>
      </c>
      <c r="BU25" s="28">
        <v>857200</v>
      </c>
      <c r="BV25" s="28">
        <v>0</v>
      </c>
      <c r="BW25" s="28">
        <v>0</v>
      </c>
      <c r="BX25" s="28">
        <v>0</v>
      </c>
      <c r="BY25" s="28">
        <v>857200</v>
      </c>
      <c r="BZ25" s="28">
        <v>0</v>
      </c>
      <c r="CA25" s="28">
        <v>0</v>
      </c>
      <c r="CB25" s="28">
        <v>0</v>
      </c>
      <c r="CC25" s="28">
        <v>0</v>
      </c>
      <c r="CD25" s="28">
        <v>0</v>
      </c>
      <c r="CE25" s="28">
        <v>0</v>
      </c>
      <c r="CF25" s="28">
        <v>0</v>
      </c>
      <c r="CG25" s="28">
        <v>0</v>
      </c>
      <c r="CH25" s="28">
        <v>0</v>
      </c>
      <c r="CI25" s="28">
        <v>0</v>
      </c>
      <c r="CJ25" s="29" t="s">
        <v>61</v>
      </c>
      <c r="CK25" s="30" t="s">
        <v>60</v>
      </c>
      <c r="CL25" s="2"/>
    </row>
    <row r="26" spans="1:90" ht="157.5" hidden="1" x14ac:dyDescent="0.25">
      <c r="A26" s="22" t="s">
        <v>68</v>
      </c>
      <c r="B26" s="23" t="s">
        <v>69</v>
      </c>
      <c r="C26" s="24" t="s">
        <v>62</v>
      </c>
      <c r="D26" s="24" t="s">
        <v>56</v>
      </c>
      <c r="E26" s="24" t="s">
        <v>63</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70</v>
      </c>
      <c r="AE26" s="24" t="s">
        <v>56</v>
      </c>
      <c r="AF26" s="25" t="s">
        <v>71</v>
      </c>
      <c r="AG26" s="26"/>
      <c r="AH26" s="26"/>
      <c r="AI26" s="27"/>
      <c r="AJ26" s="23" t="s">
        <v>72</v>
      </c>
      <c r="AK26" s="56"/>
      <c r="AL26" s="28">
        <v>3985404.08</v>
      </c>
      <c r="AM26" s="28">
        <v>3916674.19</v>
      </c>
      <c r="AN26" s="28">
        <v>0</v>
      </c>
      <c r="AO26" s="28">
        <v>0</v>
      </c>
      <c r="AP26" s="28">
        <v>0</v>
      </c>
      <c r="AQ26" s="28">
        <v>0</v>
      </c>
      <c r="AR26" s="28">
        <v>0</v>
      </c>
      <c r="AS26" s="28">
        <v>0</v>
      </c>
      <c r="AT26" s="28">
        <v>3985404.08</v>
      </c>
      <c r="AU26" s="28">
        <v>3916674.19</v>
      </c>
      <c r="AV26" s="28">
        <v>40498371.630000003</v>
      </c>
      <c r="AW26" s="28">
        <v>28795229.390000001</v>
      </c>
      <c r="AX26" s="28">
        <v>5556259.7800000003</v>
      </c>
      <c r="AY26" s="28">
        <v>0</v>
      </c>
      <c r="AZ26" s="28">
        <v>6146882.46</v>
      </c>
      <c r="BA26" s="28">
        <v>2585000</v>
      </c>
      <c r="BB26" s="28">
        <v>0</v>
      </c>
      <c r="BC26" s="28">
        <v>0</v>
      </c>
      <c r="BD26" s="28">
        <v>0</v>
      </c>
      <c r="BE26" s="28">
        <v>2585000</v>
      </c>
      <c r="BF26" s="28">
        <v>2921000</v>
      </c>
      <c r="BG26" s="28">
        <v>0</v>
      </c>
      <c r="BH26" s="28">
        <v>0</v>
      </c>
      <c r="BI26" s="28">
        <v>0</v>
      </c>
      <c r="BJ26" s="28">
        <v>2921000</v>
      </c>
      <c r="BK26" s="28">
        <v>2921000</v>
      </c>
      <c r="BL26" s="28">
        <v>0</v>
      </c>
      <c r="BM26" s="28">
        <v>0</v>
      </c>
      <c r="BN26" s="28">
        <v>0</v>
      </c>
      <c r="BO26" s="28">
        <v>2921000</v>
      </c>
      <c r="BP26" s="28">
        <v>2317387.63</v>
      </c>
      <c r="BQ26" s="28">
        <v>0</v>
      </c>
      <c r="BR26" s="28">
        <v>0</v>
      </c>
      <c r="BS26" s="28">
        <v>0</v>
      </c>
      <c r="BT26" s="28">
        <v>2317387.63</v>
      </c>
      <c r="BU26" s="28">
        <v>2585000</v>
      </c>
      <c r="BV26" s="28">
        <v>0</v>
      </c>
      <c r="BW26" s="28">
        <v>0</v>
      </c>
      <c r="BX26" s="28">
        <v>0</v>
      </c>
      <c r="BY26" s="28">
        <v>2585000</v>
      </c>
      <c r="BZ26" s="28">
        <v>2921000</v>
      </c>
      <c r="CA26" s="28">
        <v>0</v>
      </c>
      <c r="CB26" s="28">
        <v>0</v>
      </c>
      <c r="CC26" s="28">
        <v>0</v>
      </c>
      <c r="CD26" s="28">
        <v>2921000</v>
      </c>
      <c r="CE26" s="28">
        <v>2921000</v>
      </c>
      <c r="CF26" s="28">
        <v>0</v>
      </c>
      <c r="CG26" s="28">
        <v>0</v>
      </c>
      <c r="CH26" s="28">
        <v>0</v>
      </c>
      <c r="CI26" s="28">
        <v>2921000</v>
      </c>
      <c r="CJ26" s="29" t="s">
        <v>61</v>
      </c>
      <c r="CK26" s="30" t="s">
        <v>60</v>
      </c>
      <c r="CL26" s="2"/>
    </row>
    <row r="27" spans="1:90" ht="56.25" hidden="1" x14ac:dyDescent="0.25">
      <c r="A27" s="22" t="s">
        <v>73</v>
      </c>
      <c r="B27" s="23" t="s">
        <v>74</v>
      </c>
      <c r="C27" s="24" t="s">
        <v>62</v>
      </c>
      <c r="D27" s="24" t="s">
        <v>56</v>
      </c>
      <c r="E27" s="24" t="s">
        <v>63</v>
      </c>
      <c r="F27" s="24"/>
      <c r="G27" s="24"/>
      <c r="H27" s="24"/>
      <c r="I27" s="24"/>
      <c r="J27" s="24"/>
      <c r="K27" s="24"/>
      <c r="L27" s="24"/>
      <c r="M27" s="24"/>
      <c r="N27" s="24"/>
      <c r="O27" s="24"/>
      <c r="P27" s="24"/>
      <c r="Q27" s="24"/>
      <c r="R27" s="24"/>
      <c r="S27" s="24"/>
      <c r="T27" s="24"/>
      <c r="U27" s="24"/>
      <c r="V27" s="24"/>
      <c r="W27" s="24"/>
      <c r="X27" s="24"/>
      <c r="Y27" s="24"/>
      <c r="Z27" s="24"/>
      <c r="AA27" s="24" t="s">
        <v>75</v>
      </c>
      <c r="AB27" s="24" t="s">
        <v>56</v>
      </c>
      <c r="AC27" s="25" t="s">
        <v>76</v>
      </c>
      <c r="AD27" s="24"/>
      <c r="AE27" s="24"/>
      <c r="AF27" s="25"/>
      <c r="AG27" s="26"/>
      <c r="AH27" s="26"/>
      <c r="AI27" s="27"/>
      <c r="AJ27" s="23" t="s">
        <v>77</v>
      </c>
      <c r="AK27" s="56"/>
      <c r="AL27" s="28">
        <v>1541000</v>
      </c>
      <c r="AM27" s="28">
        <v>1541000</v>
      </c>
      <c r="AN27" s="28">
        <v>0</v>
      </c>
      <c r="AO27" s="28">
        <v>0</v>
      </c>
      <c r="AP27" s="28">
        <v>0</v>
      </c>
      <c r="AQ27" s="28">
        <v>0</v>
      </c>
      <c r="AR27" s="28">
        <v>0</v>
      </c>
      <c r="AS27" s="28">
        <v>0</v>
      </c>
      <c r="AT27" s="28">
        <v>1541000</v>
      </c>
      <c r="AU27" s="28">
        <v>1541000</v>
      </c>
      <c r="AV27" s="28">
        <v>1583647.88</v>
      </c>
      <c r="AW27" s="28">
        <v>0</v>
      </c>
      <c r="AX27" s="28">
        <v>0</v>
      </c>
      <c r="AY27" s="28">
        <v>0</v>
      </c>
      <c r="AZ27" s="28">
        <v>1583647.88</v>
      </c>
      <c r="BA27" s="28">
        <v>1541000</v>
      </c>
      <c r="BB27" s="28">
        <v>0</v>
      </c>
      <c r="BC27" s="28">
        <v>0</v>
      </c>
      <c r="BD27" s="28">
        <v>0</v>
      </c>
      <c r="BE27" s="28">
        <v>1541000</v>
      </c>
      <c r="BF27" s="28">
        <v>1000000</v>
      </c>
      <c r="BG27" s="28">
        <v>0</v>
      </c>
      <c r="BH27" s="28">
        <v>0</v>
      </c>
      <c r="BI27" s="28">
        <v>0</v>
      </c>
      <c r="BJ27" s="28">
        <v>1000000</v>
      </c>
      <c r="BK27" s="28">
        <v>1000000</v>
      </c>
      <c r="BL27" s="28">
        <v>0</v>
      </c>
      <c r="BM27" s="28">
        <v>0</v>
      </c>
      <c r="BN27" s="28">
        <v>0</v>
      </c>
      <c r="BO27" s="28">
        <v>1000000</v>
      </c>
      <c r="BP27" s="28">
        <v>1583647.88</v>
      </c>
      <c r="BQ27" s="28">
        <v>0</v>
      </c>
      <c r="BR27" s="28">
        <v>0</v>
      </c>
      <c r="BS27" s="28">
        <v>0</v>
      </c>
      <c r="BT27" s="28">
        <v>1583647.88</v>
      </c>
      <c r="BU27" s="28">
        <v>1541000</v>
      </c>
      <c r="BV27" s="28">
        <v>0</v>
      </c>
      <c r="BW27" s="28">
        <v>0</v>
      </c>
      <c r="BX27" s="28">
        <v>0</v>
      </c>
      <c r="BY27" s="28">
        <v>1541000</v>
      </c>
      <c r="BZ27" s="28">
        <v>1000000</v>
      </c>
      <c r="CA27" s="28">
        <v>0</v>
      </c>
      <c r="CB27" s="28">
        <v>0</v>
      </c>
      <c r="CC27" s="28">
        <v>0</v>
      </c>
      <c r="CD27" s="28">
        <v>1000000</v>
      </c>
      <c r="CE27" s="28">
        <v>1000000</v>
      </c>
      <c r="CF27" s="28">
        <v>0</v>
      </c>
      <c r="CG27" s="28">
        <v>0</v>
      </c>
      <c r="CH27" s="28">
        <v>0</v>
      </c>
      <c r="CI27" s="28">
        <v>1000000</v>
      </c>
      <c r="CJ27" s="29" t="s">
        <v>61</v>
      </c>
      <c r="CK27" s="30" t="s">
        <v>60</v>
      </c>
      <c r="CL27" s="2"/>
    </row>
    <row r="28" spans="1:90" ht="56.25" hidden="1" x14ac:dyDescent="0.25">
      <c r="A28" s="22" t="s">
        <v>78</v>
      </c>
      <c r="B28" s="23" t="s">
        <v>79</v>
      </c>
      <c r="C28" s="24" t="s">
        <v>62</v>
      </c>
      <c r="D28" s="24" t="s">
        <v>56</v>
      </c>
      <c r="E28" s="24" t="s">
        <v>63</v>
      </c>
      <c r="F28" s="24"/>
      <c r="G28" s="24"/>
      <c r="H28" s="24"/>
      <c r="I28" s="24"/>
      <c r="J28" s="24"/>
      <c r="K28" s="24"/>
      <c r="L28" s="24"/>
      <c r="M28" s="24"/>
      <c r="N28" s="24"/>
      <c r="O28" s="24"/>
      <c r="P28" s="24"/>
      <c r="Q28" s="24"/>
      <c r="R28" s="24"/>
      <c r="S28" s="24"/>
      <c r="T28" s="24"/>
      <c r="U28" s="24"/>
      <c r="V28" s="24"/>
      <c r="W28" s="24"/>
      <c r="X28" s="24"/>
      <c r="Y28" s="24"/>
      <c r="Z28" s="24"/>
      <c r="AA28" s="24" t="s">
        <v>80</v>
      </c>
      <c r="AB28" s="24" t="s">
        <v>56</v>
      </c>
      <c r="AC28" s="25" t="s">
        <v>81</v>
      </c>
      <c r="AD28" s="24"/>
      <c r="AE28" s="24"/>
      <c r="AF28" s="25"/>
      <c r="AG28" s="26"/>
      <c r="AH28" s="26"/>
      <c r="AI28" s="27"/>
      <c r="AJ28" s="23" t="s">
        <v>82</v>
      </c>
      <c r="AK28" s="56"/>
      <c r="AL28" s="28">
        <v>566917.80000000005</v>
      </c>
      <c r="AM28" s="28">
        <v>515941.8</v>
      </c>
      <c r="AN28" s="28">
        <v>0</v>
      </c>
      <c r="AO28" s="28">
        <v>0</v>
      </c>
      <c r="AP28" s="28">
        <v>0</v>
      </c>
      <c r="AQ28" s="28">
        <v>0</v>
      </c>
      <c r="AR28" s="28">
        <v>0</v>
      </c>
      <c r="AS28" s="28">
        <v>0</v>
      </c>
      <c r="AT28" s="28">
        <v>566917.80000000005</v>
      </c>
      <c r="AU28" s="28">
        <v>515941.8</v>
      </c>
      <c r="AV28" s="28">
        <v>753246.08</v>
      </c>
      <c r="AW28" s="28">
        <v>0</v>
      </c>
      <c r="AX28" s="28">
        <v>0</v>
      </c>
      <c r="AY28" s="28">
        <v>0</v>
      </c>
      <c r="AZ28" s="28">
        <v>753246.08</v>
      </c>
      <c r="BA28" s="28">
        <v>75000</v>
      </c>
      <c r="BB28" s="28">
        <v>0</v>
      </c>
      <c r="BC28" s="28">
        <v>0</v>
      </c>
      <c r="BD28" s="28">
        <v>0</v>
      </c>
      <c r="BE28" s="28">
        <v>75000</v>
      </c>
      <c r="BF28" s="28">
        <v>75000</v>
      </c>
      <c r="BG28" s="28">
        <v>0</v>
      </c>
      <c r="BH28" s="28">
        <v>0</v>
      </c>
      <c r="BI28" s="28">
        <v>0</v>
      </c>
      <c r="BJ28" s="28">
        <v>75000</v>
      </c>
      <c r="BK28" s="28">
        <v>75000</v>
      </c>
      <c r="BL28" s="28">
        <v>0</v>
      </c>
      <c r="BM28" s="28">
        <v>0</v>
      </c>
      <c r="BN28" s="28">
        <v>0</v>
      </c>
      <c r="BO28" s="28">
        <v>75000</v>
      </c>
      <c r="BP28" s="28">
        <v>753246.08</v>
      </c>
      <c r="BQ28" s="28">
        <v>0</v>
      </c>
      <c r="BR28" s="28">
        <v>0</v>
      </c>
      <c r="BS28" s="28">
        <v>0</v>
      </c>
      <c r="BT28" s="28">
        <v>753246.08</v>
      </c>
      <c r="BU28" s="28">
        <v>75000</v>
      </c>
      <c r="BV28" s="28">
        <v>0</v>
      </c>
      <c r="BW28" s="28">
        <v>0</v>
      </c>
      <c r="BX28" s="28">
        <v>0</v>
      </c>
      <c r="BY28" s="28">
        <v>75000</v>
      </c>
      <c r="BZ28" s="28">
        <v>75000</v>
      </c>
      <c r="CA28" s="28">
        <v>0</v>
      </c>
      <c r="CB28" s="28">
        <v>0</v>
      </c>
      <c r="CC28" s="28">
        <v>0</v>
      </c>
      <c r="CD28" s="28">
        <v>75000</v>
      </c>
      <c r="CE28" s="28">
        <v>75000</v>
      </c>
      <c r="CF28" s="28">
        <v>0</v>
      </c>
      <c r="CG28" s="28">
        <v>0</v>
      </c>
      <c r="CH28" s="28">
        <v>0</v>
      </c>
      <c r="CI28" s="28">
        <v>75000</v>
      </c>
      <c r="CJ28" s="29" t="s">
        <v>61</v>
      </c>
      <c r="CK28" s="30" t="s">
        <v>60</v>
      </c>
      <c r="CL28" s="2"/>
    </row>
    <row r="29" spans="1:90" ht="146.25" hidden="1" x14ac:dyDescent="0.25">
      <c r="A29" s="22" t="s">
        <v>83</v>
      </c>
      <c r="B29" s="23" t="s">
        <v>84</v>
      </c>
      <c r="C29" s="24" t="s">
        <v>62</v>
      </c>
      <c r="D29" s="24" t="s">
        <v>56</v>
      </c>
      <c r="E29" s="24" t="s">
        <v>63</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85</v>
      </c>
      <c r="AK29" s="56"/>
      <c r="AL29" s="28">
        <v>18939450</v>
      </c>
      <c r="AM29" s="28">
        <v>18658216.010000002</v>
      </c>
      <c r="AN29" s="28">
        <v>0</v>
      </c>
      <c r="AO29" s="28">
        <v>0</v>
      </c>
      <c r="AP29" s="28">
        <v>0</v>
      </c>
      <c r="AQ29" s="28">
        <v>0</v>
      </c>
      <c r="AR29" s="28">
        <v>0</v>
      </c>
      <c r="AS29" s="28">
        <v>0</v>
      </c>
      <c r="AT29" s="28">
        <v>18939450</v>
      </c>
      <c r="AU29" s="28">
        <v>18658216.010000002</v>
      </c>
      <c r="AV29" s="28">
        <v>11565704.949999999</v>
      </c>
      <c r="AW29" s="28">
        <v>0</v>
      </c>
      <c r="AX29" s="28">
        <v>0</v>
      </c>
      <c r="AY29" s="28">
        <v>0</v>
      </c>
      <c r="AZ29" s="28">
        <v>11565704.949999999</v>
      </c>
      <c r="BA29" s="28">
        <v>7006320</v>
      </c>
      <c r="BB29" s="28">
        <v>0</v>
      </c>
      <c r="BC29" s="28">
        <v>0</v>
      </c>
      <c r="BD29" s="28">
        <v>0</v>
      </c>
      <c r="BE29" s="28">
        <v>7006320</v>
      </c>
      <c r="BF29" s="28">
        <v>5484800</v>
      </c>
      <c r="BG29" s="28">
        <v>0</v>
      </c>
      <c r="BH29" s="28">
        <v>0</v>
      </c>
      <c r="BI29" s="28">
        <v>0</v>
      </c>
      <c r="BJ29" s="28">
        <v>5484800</v>
      </c>
      <c r="BK29" s="28">
        <v>5484800</v>
      </c>
      <c r="BL29" s="28">
        <v>0</v>
      </c>
      <c r="BM29" s="28">
        <v>0</v>
      </c>
      <c r="BN29" s="28">
        <v>0</v>
      </c>
      <c r="BO29" s="28">
        <v>5484800</v>
      </c>
      <c r="BP29" s="28">
        <v>11565704.949999999</v>
      </c>
      <c r="BQ29" s="28">
        <v>0</v>
      </c>
      <c r="BR29" s="28">
        <v>0</v>
      </c>
      <c r="BS29" s="28">
        <v>0</v>
      </c>
      <c r="BT29" s="28">
        <v>11565704.949999999</v>
      </c>
      <c r="BU29" s="28">
        <v>7006320</v>
      </c>
      <c r="BV29" s="28">
        <v>0</v>
      </c>
      <c r="BW29" s="28">
        <v>0</v>
      </c>
      <c r="BX29" s="28">
        <v>0</v>
      </c>
      <c r="BY29" s="28">
        <v>7006320</v>
      </c>
      <c r="BZ29" s="28">
        <v>5484800</v>
      </c>
      <c r="CA29" s="28">
        <v>0</v>
      </c>
      <c r="CB29" s="28">
        <v>0</v>
      </c>
      <c r="CC29" s="28">
        <v>0</v>
      </c>
      <c r="CD29" s="28">
        <v>5484800</v>
      </c>
      <c r="CE29" s="28">
        <v>5484800</v>
      </c>
      <c r="CF29" s="28">
        <v>0</v>
      </c>
      <c r="CG29" s="28">
        <v>0</v>
      </c>
      <c r="CH29" s="28">
        <v>0</v>
      </c>
      <c r="CI29" s="28">
        <v>5484800</v>
      </c>
      <c r="CJ29" s="29" t="s">
        <v>61</v>
      </c>
      <c r="CK29" s="30" t="s">
        <v>60</v>
      </c>
      <c r="CL29" s="2"/>
    </row>
    <row r="30" spans="1:90" ht="168.75" hidden="1" x14ac:dyDescent="0.25">
      <c r="A30" s="22" t="s">
        <v>86</v>
      </c>
      <c r="B30" s="23" t="s">
        <v>87</v>
      </c>
      <c r="C30" s="24" t="s">
        <v>62</v>
      </c>
      <c r="D30" s="24" t="s">
        <v>56</v>
      </c>
      <c r="E30" s="24" t="s">
        <v>63</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85</v>
      </c>
      <c r="AK30" s="56"/>
      <c r="AL30" s="28">
        <v>24576879.66</v>
      </c>
      <c r="AM30" s="28">
        <v>23893546.629999999</v>
      </c>
      <c r="AN30" s="28">
        <v>0</v>
      </c>
      <c r="AO30" s="28">
        <v>0</v>
      </c>
      <c r="AP30" s="28">
        <v>174301</v>
      </c>
      <c r="AQ30" s="28">
        <v>174301</v>
      </c>
      <c r="AR30" s="28">
        <v>0</v>
      </c>
      <c r="AS30" s="28">
        <v>0</v>
      </c>
      <c r="AT30" s="28">
        <v>24402578.66</v>
      </c>
      <c r="AU30" s="28">
        <v>23719245.629999999</v>
      </c>
      <c r="AV30" s="28">
        <v>23546805.219999999</v>
      </c>
      <c r="AW30" s="28">
        <v>0</v>
      </c>
      <c r="AX30" s="28">
        <v>83144.67</v>
      </c>
      <c r="AY30" s="28">
        <v>0</v>
      </c>
      <c r="AZ30" s="28">
        <v>23463660.550000001</v>
      </c>
      <c r="BA30" s="28">
        <v>21506079</v>
      </c>
      <c r="BB30" s="28">
        <v>0</v>
      </c>
      <c r="BC30" s="28">
        <v>0</v>
      </c>
      <c r="BD30" s="28">
        <v>0</v>
      </c>
      <c r="BE30" s="28">
        <v>21506079</v>
      </c>
      <c r="BF30" s="28">
        <v>21463764</v>
      </c>
      <c r="BG30" s="28">
        <v>0</v>
      </c>
      <c r="BH30" s="28">
        <v>0</v>
      </c>
      <c r="BI30" s="28">
        <v>0</v>
      </c>
      <c r="BJ30" s="28">
        <v>21463764</v>
      </c>
      <c r="BK30" s="28">
        <v>21453663</v>
      </c>
      <c r="BL30" s="28">
        <v>0</v>
      </c>
      <c r="BM30" s="28">
        <v>0</v>
      </c>
      <c r="BN30" s="28">
        <v>0</v>
      </c>
      <c r="BO30" s="28">
        <v>21453663</v>
      </c>
      <c r="BP30" s="28">
        <v>22760768.530000001</v>
      </c>
      <c r="BQ30" s="28">
        <v>0</v>
      </c>
      <c r="BR30" s="28">
        <v>83144.67</v>
      </c>
      <c r="BS30" s="28">
        <v>0</v>
      </c>
      <c r="BT30" s="28">
        <v>22677623.859999999</v>
      </c>
      <c r="BU30" s="28">
        <v>21506079</v>
      </c>
      <c r="BV30" s="28">
        <v>0</v>
      </c>
      <c r="BW30" s="28">
        <v>0</v>
      </c>
      <c r="BX30" s="28">
        <v>0</v>
      </c>
      <c r="BY30" s="28">
        <v>21506079</v>
      </c>
      <c r="BZ30" s="28">
        <v>21463764</v>
      </c>
      <c r="CA30" s="28">
        <v>0</v>
      </c>
      <c r="CB30" s="28">
        <v>0</v>
      </c>
      <c r="CC30" s="28">
        <v>0</v>
      </c>
      <c r="CD30" s="28">
        <v>21463764</v>
      </c>
      <c r="CE30" s="28">
        <v>21453663</v>
      </c>
      <c r="CF30" s="28">
        <v>0</v>
      </c>
      <c r="CG30" s="28">
        <v>0</v>
      </c>
      <c r="CH30" s="28">
        <v>0</v>
      </c>
      <c r="CI30" s="28">
        <v>21453663</v>
      </c>
      <c r="CJ30" s="29" t="s">
        <v>61</v>
      </c>
      <c r="CK30" s="30" t="s">
        <v>60</v>
      </c>
      <c r="CL30" s="2"/>
    </row>
    <row r="31" spans="1:90" ht="168.75" hidden="1" x14ac:dyDescent="0.25">
      <c r="A31" s="22" t="s">
        <v>88</v>
      </c>
      <c r="B31" s="23" t="s">
        <v>89</v>
      </c>
      <c r="C31" s="24" t="s">
        <v>62</v>
      </c>
      <c r="D31" s="24" t="s">
        <v>56</v>
      </c>
      <c r="E31" s="24" t="s">
        <v>63</v>
      </c>
      <c r="F31" s="24"/>
      <c r="G31" s="24"/>
      <c r="H31" s="24"/>
      <c r="I31" s="24"/>
      <c r="J31" s="24"/>
      <c r="K31" s="24"/>
      <c r="L31" s="24"/>
      <c r="M31" s="24"/>
      <c r="N31" s="24"/>
      <c r="O31" s="24"/>
      <c r="P31" s="24"/>
      <c r="Q31" s="24"/>
      <c r="R31" s="24"/>
      <c r="S31" s="24"/>
      <c r="T31" s="24"/>
      <c r="U31" s="24"/>
      <c r="V31" s="24"/>
      <c r="W31" s="24"/>
      <c r="X31" s="24"/>
      <c r="Y31" s="24"/>
      <c r="Z31" s="24"/>
      <c r="AA31" s="24" t="s">
        <v>90</v>
      </c>
      <c r="AB31" s="24" t="s">
        <v>56</v>
      </c>
      <c r="AC31" s="25" t="s">
        <v>91</v>
      </c>
      <c r="AD31" s="24"/>
      <c r="AE31" s="24"/>
      <c r="AF31" s="25"/>
      <c r="AG31" s="26"/>
      <c r="AH31" s="26"/>
      <c r="AI31" s="27"/>
      <c r="AJ31" s="23" t="s">
        <v>85</v>
      </c>
      <c r="AK31" s="56"/>
      <c r="AL31" s="28">
        <v>0</v>
      </c>
      <c r="AM31" s="28">
        <v>0</v>
      </c>
      <c r="AN31" s="28">
        <v>0</v>
      </c>
      <c r="AO31" s="28">
        <v>0</v>
      </c>
      <c r="AP31" s="28">
        <v>0</v>
      </c>
      <c r="AQ31" s="28">
        <v>0</v>
      </c>
      <c r="AR31" s="28">
        <v>0</v>
      </c>
      <c r="AS31" s="28">
        <v>0</v>
      </c>
      <c r="AT31" s="28">
        <v>0</v>
      </c>
      <c r="AU31" s="28">
        <v>0</v>
      </c>
      <c r="AV31" s="28">
        <v>935016.37</v>
      </c>
      <c r="AW31" s="28">
        <v>800000</v>
      </c>
      <c r="AX31" s="28">
        <v>69565.22</v>
      </c>
      <c r="AY31" s="28">
        <v>0</v>
      </c>
      <c r="AZ31" s="28">
        <v>65451.15</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935016.37</v>
      </c>
      <c r="BQ31" s="28">
        <v>800000</v>
      </c>
      <c r="BR31" s="28">
        <v>69565.22</v>
      </c>
      <c r="BS31" s="28">
        <v>0</v>
      </c>
      <c r="BT31" s="28">
        <v>65451.15</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9" t="s">
        <v>61</v>
      </c>
      <c r="CK31" s="30" t="s">
        <v>60</v>
      </c>
      <c r="CL31" s="2"/>
    </row>
    <row r="32" spans="1:90" ht="78.75" hidden="1" x14ac:dyDescent="0.25">
      <c r="A32" s="22" t="s">
        <v>92</v>
      </c>
      <c r="B32" s="23" t="s">
        <v>93</v>
      </c>
      <c r="C32" s="24" t="s">
        <v>94</v>
      </c>
      <c r="D32" s="24" t="s">
        <v>56</v>
      </c>
      <c r="E32" s="24" t="s">
        <v>95</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85</v>
      </c>
      <c r="AK32" s="56"/>
      <c r="AL32" s="28">
        <v>14244236.289999999</v>
      </c>
      <c r="AM32" s="28">
        <v>14244236.289999999</v>
      </c>
      <c r="AN32" s="28">
        <v>0</v>
      </c>
      <c r="AO32" s="28">
        <v>0</v>
      </c>
      <c r="AP32" s="28">
        <v>52500</v>
      </c>
      <c r="AQ32" s="28">
        <v>52500</v>
      </c>
      <c r="AR32" s="28">
        <v>0</v>
      </c>
      <c r="AS32" s="28">
        <v>0</v>
      </c>
      <c r="AT32" s="28">
        <v>14191736.289999999</v>
      </c>
      <c r="AU32" s="28">
        <v>14191736.289999999</v>
      </c>
      <c r="AV32" s="28">
        <v>15114004.77</v>
      </c>
      <c r="AW32" s="28">
        <v>0</v>
      </c>
      <c r="AX32" s="28">
        <v>272922</v>
      </c>
      <c r="AY32" s="28">
        <v>0</v>
      </c>
      <c r="AZ32" s="28">
        <v>14841082.77</v>
      </c>
      <c r="BA32" s="28">
        <v>14110000</v>
      </c>
      <c r="BB32" s="28">
        <v>0</v>
      </c>
      <c r="BC32" s="28">
        <v>0</v>
      </c>
      <c r="BD32" s="28">
        <v>0</v>
      </c>
      <c r="BE32" s="28">
        <v>14110000</v>
      </c>
      <c r="BF32" s="28">
        <v>14110000</v>
      </c>
      <c r="BG32" s="28">
        <v>0</v>
      </c>
      <c r="BH32" s="28">
        <v>0</v>
      </c>
      <c r="BI32" s="28">
        <v>0</v>
      </c>
      <c r="BJ32" s="28">
        <v>14110000</v>
      </c>
      <c r="BK32" s="28">
        <v>14110000</v>
      </c>
      <c r="BL32" s="28">
        <v>0</v>
      </c>
      <c r="BM32" s="28">
        <v>0</v>
      </c>
      <c r="BN32" s="28">
        <v>0</v>
      </c>
      <c r="BO32" s="28">
        <v>14110000</v>
      </c>
      <c r="BP32" s="28">
        <v>15114004.77</v>
      </c>
      <c r="BQ32" s="28">
        <v>0</v>
      </c>
      <c r="BR32" s="28">
        <v>272922</v>
      </c>
      <c r="BS32" s="28">
        <v>0</v>
      </c>
      <c r="BT32" s="28">
        <v>14841082.77</v>
      </c>
      <c r="BU32" s="28">
        <v>14110000</v>
      </c>
      <c r="BV32" s="28">
        <v>0</v>
      </c>
      <c r="BW32" s="28">
        <v>0</v>
      </c>
      <c r="BX32" s="28">
        <v>0</v>
      </c>
      <c r="BY32" s="28">
        <v>14110000</v>
      </c>
      <c r="BZ32" s="28">
        <v>14110000</v>
      </c>
      <c r="CA32" s="28">
        <v>0</v>
      </c>
      <c r="CB32" s="28">
        <v>0</v>
      </c>
      <c r="CC32" s="28">
        <v>0</v>
      </c>
      <c r="CD32" s="28">
        <v>14110000</v>
      </c>
      <c r="CE32" s="28">
        <v>14110000</v>
      </c>
      <c r="CF32" s="28">
        <v>0</v>
      </c>
      <c r="CG32" s="28">
        <v>0</v>
      </c>
      <c r="CH32" s="28">
        <v>0</v>
      </c>
      <c r="CI32" s="28">
        <v>14110000</v>
      </c>
      <c r="CJ32" s="29" t="s">
        <v>61</v>
      </c>
      <c r="CK32" s="30" t="s">
        <v>60</v>
      </c>
      <c r="CL32" s="2"/>
    </row>
    <row r="33" spans="1:90" ht="56.25" hidden="1" x14ac:dyDescent="0.25">
      <c r="A33" s="22" t="s">
        <v>96</v>
      </c>
      <c r="B33" s="23" t="s">
        <v>97</v>
      </c>
      <c r="C33" s="24" t="s">
        <v>62</v>
      </c>
      <c r="D33" s="24" t="s">
        <v>56</v>
      </c>
      <c r="E33" s="24" t="s">
        <v>63</v>
      </c>
      <c r="F33" s="24"/>
      <c r="G33" s="24"/>
      <c r="H33" s="24"/>
      <c r="I33" s="24"/>
      <c r="J33" s="24"/>
      <c r="K33" s="24" t="s">
        <v>98</v>
      </c>
      <c r="L33" s="24" t="s">
        <v>56</v>
      </c>
      <c r="M33" s="24" t="s">
        <v>99</v>
      </c>
      <c r="N33" s="24"/>
      <c r="O33" s="24"/>
      <c r="P33" s="24"/>
      <c r="Q33" s="24"/>
      <c r="R33" s="24"/>
      <c r="S33" s="24"/>
      <c r="T33" s="24"/>
      <c r="U33" s="24"/>
      <c r="V33" s="24"/>
      <c r="W33" s="24"/>
      <c r="X33" s="24"/>
      <c r="Y33" s="24"/>
      <c r="Z33" s="24"/>
      <c r="AA33" s="24"/>
      <c r="AB33" s="24"/>
      <c r="AC33" s="25"/>
      <c r="AD33" s="24"/>
      <c r="AE33" s="24"/>
      <c r="AF33" s="25"/>
      <c r="AG33" s="26"/>
      <c r="AH33" s="26"/>
      <c r="AI33" s="27"/>
      <c r="AJ33" s="23" t="s">
        <v>85</v>
      </c>
      <c r="AK33" s="56"/>
      <c r="AL33" s="28">
        <v>963509.8</v>
      </c>
      <c r="AM33" s="28">
        <v>963509.8</v>
      </c>
      <c r="AN33" s="28">
        <v>0</v>
      </c>
      <c r="AO33" s="28">
        <v>0</v>
      </c>
      <c r="AP33" s="28">
        <v>608400</v>
      </c>
      <c r="AQ33" s="28">
        <v>608400</v>
      </c>
      <c r="AR33" s="28">
        <v>0</v>
      </c>
      <c r="AS33" s="28">
        <v>0</v>
      </c>
      <c r="AT33" s="28">
        <v>355109.8</v>
      </c>
      <c r="AU33" s="28">
        <v>355109.8</v>
      </c>
      <c r="AV33" s="28">
        <v>917360</v>
      </c>
      <c r="AW33" s="28">
        <v>0</v>
      </c>
      <c r="AX33" s="28">
        <v>608400</v>
      </c>
      <c r="AY33" s="28">
        <v>0</v>
      </c>
      <c r="AZ33" s="28">
        <v>308960</v>
      </c>
      <c r="BA33" s="28">
        <v>966800</v>
      </c>
      <c r="BB33" s="28">
        <v>0</v>
      </c>
      <c r="BC33" s="28">
        <v>608400</v>
      </c>
      <c r="BD33" s="28">
        <v>0</v>
      </c>
      <c r="BE33" s="28">
        <v>358400</v>
      </c>
      <c r="BF33" s="28">
        <v>930800</v>
      </c>
      <c r="BG33" s="28">
        <v>0</v>
      </c>
      <c r="BH33" s="28">
        <v>608400</v>
      </c>
      <c r="BI33" s="28">
        <v>0</v>
      </c>
      <c r="BJ33" s="28">
        <v>322400</v>
      </c>
      <c r="BK33" s="28">
        <v>930800</v>
      </c>
      <c r="BL33" s="28">
        <v>0</v>
      </c>
      <c r="BM33" s="28">
        <v>608400</v>
      </c>
      <c r="BN33" s="28">
        <v>0</v>
      </c>
      <c r="BO33" s="28">
        <v>322400</v>
      </c>
      <c r="BP33" s="28">
        <v>917360</v>
      </c>
      <c r="BQ33" s="28">
        <v>0</v>
      </c>
      <c r="BR33" s="28">
        <v>608400</v>
      </c>
      <c r="BS33" s="28">
        <v>0</v>
      </c>
      <c r="BT33" s="28">
        <v>308960</v>
      </c>
      <c r="BU33" s="28">
        <v>966800</v>
      </c>
      <c r="BV33" s="28">
        <v>0</v>
      </c>
      <c r="BW33" s="28">
        <v>608400</v>
      </c>
      <c r="BX33" s="28">
        <v>0</v>
      </c>
      <c r="BY33" s="28">
        <v>358400</v>
      </c>
      <c r="BZ33" s="28">
        <v>930800</v>
      </c>
      <c r="CA33" s="28">
        <v>0</v>
      </c>
      <c r="CB33" s="28">
        <v>608400</v>
      </c>
      <c r="CC33" s="28">
        <v>0</v>
      </c>
      <c r="CD33" s="28">
        <v>322400</v>
      </c>
      <c r="CE33" s="28">
        <v>930800</v>
      </c>
      <c r="CF33" s="28">
        <v>0</v>
      </c>
      <c r="CG33" s="28">
        <v>608400</v>
      </c>
      <c r="CH33" s="28">
        <v>0</v>
      </c>
      <c r="CI33" s="28">
        <v>322400</v>
      </c>
      <c r="CJ33" s="29" t="s">
        <v>61</v>
      </c>
      <c r="CK33" s="30" t="s">
        <v>60</v>
      </c>
      <c r="CL33" s="2"/>
    </row>
    <row r="34" spans="1:90" ht="292.5" hidden="1" x14ac:dyDescent="0.25">
      <c r="A34" s="22" t="s">
        <v>100</v>
      </c>
      <c r="B34" s="23" t="s">
        <v>101</v>
      </c>
      <c r="C34" s="24" t="s">
        <v>62</v>
      </c>
      <c r="D34" s="24" t="s">
        <v>56</v>
      </c>
      <c r="E34" s="24" t="s">
        <v>63</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85</v>
      </c>
      <c r="AK34" s="56"/>
      <c r="AL34" s="28">
        <v>18889217.329999998</v>
      </c>
      <c r="AM34" s="28">
        <v>18888945</v>
      </c>
      <c r="AN34" s="28">
        <v>0</v>
      </c>
      <c r="AO34" s="28">
        <v>0</v>
      </c>
      <c r="AP34" s="28">
        <v>0</v>
      </c>
      <c r="AQ34" s="28">
        <v>0</v>
      </c>
      <c r="AR34" s="28">
        <v>0</v>
      </c>
      <c r="AS34" s="28">
        <v>0</v>
      </c>
      <c r="AT34" s="28">
        <v>18889217.329999998</v>
      </c>
      <c r="AU34" s="28">
        <v>18888945</v>
      </c>
      <c r="AV34" s="28">
        <v>20217675.27</v>
      </c>
      <c r="AW34" s="28">
        <v>0</v>
      </c>
      <c r="AX34" s="28">
        <v>0</v>
      </c>
      <c r="AY34" s="28">
        <v>0</v>
      </c>
      <c r="AZ34" s="28">
        <v>20217675.27</v>
      </c>
      <c r="BA34" s="28">
        <v>7711156</v>
      </c>
      <c r="BB34" s="28">
        <v>0</v>
      </c>
      <c r="BC34" s="28">
        <v>0</v>
      </c>
      <c r="BD34" s="28">
        <v>0</v>
      </c>
      <c r="BE34" s="28">
        <v>7711156</v>
      </c>
      <c r="BF34" s="28">
        <v>7896620</v>
      </c>
      <c r="BG34" s="28">
        <v>0</v>
      </c>
      <c r="BH34" s="28">
        <v>0</v>
      </c>
      <c r="BI34" s="28">
        <v>0</v>
      </c>
      <c r="BJ34" s="28">
        <v>7896620</v>
      </c>
      <c r="BK34" s="28">
        <v>7896620</v>
      </c>
      <c r="BL34" s="28">
        <v>0</v>
      </c>
      <c r="BM34" s="28">
        <v>0</v>
      </c>
      <c r="BN34" s="28">
        <v>0</v>
      </c>
      <c r="BO34" s="28">
        <v>7896620</v>
      </c>
      <c r="BP34" s="28">
        <v>20217675.27</v>
      </c>
      <c r="BQ34" s="28">
        <v>0</v>
      </c>
      <c r="BR34" s="28">
        <v>0</v>
      </c>
      <c r="BS34" s="28">
        <v>0</v>
      </c>
      <c r="BT34" s="28">
        <v>20217675.27</v>
      </c>
      <c r="BU34" s="28">
        <v>7711156</v>
      </c>
      <c r="BV34" s="28">
        <v>0</v>
      </c>
      <c r="BW34" s="28">
        <v>0</v>
      </c>
      <c r="BX34" s="28">
        <v>0</v>
      </c>
      <c r="BY34" s="28">
        <v>7711156</v>
      </c>
      <c r="BZ34" s="28">
        <v>7896620</v>
      </c>
      <c r="CA34" s="28">
        <v>0</v>
      </c>
      <c r="CB34" s="28">
        <v>0</v>
      </c>
      <c r="CC34" s="28">
        <v>0</v>
      </c>
      <c r="CD34" s="28">
        <v>7896620</v>
      </c>
      <c r="CE34" s="28">
        <v>7896620</v>
      </c>
      <c r="CF34" s="28">
        <v>0</v>
      </c>
      <c r="CG34" s="28">
        <v>0</v>
      </c>
      <c r="CH34" s="28">
        <v>0</v>
      </c>
      <c r="CI34" s="28">
        <v>7896620</v>
      </c>
      <c r="CJ34" s="29" t="s">
        <v>61</v>
      </c>
      <c r="CK34" s="30" t="s">
        <v>60</v>
      </c>
      <c r="CL34" s="2"/>
    </row>
    <row r="35" spans="1:90" ht="168.75" hidden="1" x14ac:dyDescent="0.25">
      <c r="A35" s="22" t="s">
        <v>102</v>
      </c>
      <c r="B35" s="23" t="s">
        <v>103</v>
      </c>
      <c r="C35" s="24" t="s">
        <v>62</v>
      </c>
      <c r="D35" s="24" t="s">
        <v>56</v>
      </c>
      <c r="E35" s="24" t="s">
        <v>63</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104</v>
      </c>
      <c r="AK35" s="56"/>
      <c r="AL35" s="28">
        <v>311700</v>
      </c>
      <c r="AM35" s="28">
        <v>311700</v>
      </c>
      <c r="AN35" s="28">
        <v>0</v>
      </c>
      <c r="AO35" s="28">
        <v>0</v>
      </c>
      <c r="AP35" s="28">
        <v>0</v>
      </c>
      <c r="AQ35" s="28">
        <v>0</v>
      </c>
      <c r="AR35" s="28">
        <v>0</v>
      </c>
      <c r="AS35" s="28">
        <v>0</v>
      </c>
      <c r="AT35" s="28">
        <v>311700</v>
      </c>
      <c r="AU35" s="28">
        <v>311700</v>
      </c>
      <c r="AV35" s="28">
        <v>348250</v>
      </c>
      <c r="AW35" s="28">
        <v>0</v>
      </c>
      <c r="AX35" s="28">
        <v>0</v>
      </c>
      <c r="AY35" s="28">
        <v>0</v>
      </c>
      <c r="AZ35" s="28">
        <v>348250</v>
      </c>
      <c r="BA35" s="28">
        <v>311700</v>
      </c>
      <c r="BB35" s="28">
        <v>0</v>
      </c>
      <c r="BC35" s="28">
        <v>0</v>
      </c>
      <c r="BD35" s="28">
        <v>0</v>
      </c>
      <c r="BE35" s="28">
        <v>311700</v>
      </c>
      <c r="BF35" s="28">
        <v>623250</v>
      </c>
      <c r="BG35" s="28">
        <v>0</v>
      </c>
      <c r="BH35" s="28">
        <v>0</v>
      </c>
      <c r="BI35" s="28">
        <v>0</v>
      </c>
      <c r="BJ35" s="28">
        <v>623250</v>
      </c>
      <c r="BK35" s="28">
        <v>311700</v>
      </c>
      <c r="BL35" s="28">
        <v>0</v>
      </c>
      <c r="BM35" s="28">
        <v>0</v>
      </c>
      <c r="BN35" s="28">
        <v>0</v>
      </c>
      <c r="BO35" s="28">
        <v>311700</v>
      </c>
      <c r="BP35" s="28">
        <v>348250</v>
      </c>
      <c r="BQ35" s="28">
        <v>0</v>
      </c>
      <c r="BR35" s="28">
        <v>0</v>
      </c>
      <c r="BS35" s="28">
        <v>0</v>
      </c>
      <c r="BT35" s="28">
        <v>348250</v>
      </c>
      <c r="BU35" s="28">
        <v>311700</v>
      </c>
      <c r="BV35" s="28">
        <v>0</v>
      </c>
      <c r="BW35" s="28">
        <v>0</v>
      </c>
      <c r="BX35" s="28">
        <v>0</v>
      </c>
      <c r="BY35" s="28">
        <v>311700</v>
      </c>
      <c r="BZ35" s="28">
        <v>623250</v>
      </c>
      <c r="CA35" s="28">
        <v>0</v>
      </c>
      <c r="CB35" s="28">
        <v>0</v>
      </c>
      <c r="CC35" s="28">
        <v>0</v>
      </c>
      <c r="CD35" s="28">
        <v>623250</v>
      </c>
      <c r="CE35" s="28">
        <v>311700</v>
      </c>
      <c r="CF35" s="28">
        <v>0</v>
      </c>
      <c r="CG35" s="28">
        <v>0</v>
      </c>
      <c r="CH35" s="28">
        <v>0</v>
      </c>
      <c r="CI35" s="28">
        <v>311700</v>
      </c>
      <c r="CJ35" s="29" t="s">
        <v>61</v>
      </c>
      <c r="CK35" s="30" t="s">
        <v>60</v>
      </c>
      <c r="CL35" s="2"/>
    </row>
    <row r="36" spans="1:90" ht="135.19999999999999" hidden="1" customHeight="1" x14ac:dyDescent="0.25">
      <c r="A36" s="22" t="s">
        <v>105</v>
      </c>
      <c r="B36" s="23" t="s">
        <v>106</v>
      </c>
      <c r="C36" s="24" t="s">
        <v>62</v>
      </c>
      <c r="D36" s="24" t="s">
        <v>56</v>
      </c>
      <c r="E36" s="24" t="s">
        <v>63</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107</v>
      </c>
      <c r="AK36" s="56"/>
      <c r="AL36" s="28">
        <v>300000</v>
      </c>
      <c r="AM36" s="28">
        <v>300000</v>
      </c>
      <c r="AN36" s="28">
        <v>0</v>
      </c>
      <c r="AO36" s="28">
        <v>0</v>
      </c>
      <c r="AP36" s="28">
        <v>0</v>
      </c>
      <c r="AQ36" s="28">
        <v>0</v>
      </c>
      <c r="AR36" s="28">
        <v>0</v>
      </c>
      <c r="AS36" s="28">
        <v>0</v>
      </c>
      <c r="AT36" s="28">
        <v>300000</v>
      </c>
      <c r="AU36" s="28">
        <v>300000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v>0</v>
      </c>
      <c r="BO36" s="28">
        <v>0</v>
      </c>
      <c r="BP36" s="28">
        <v>0</v>
      </c>
      <c r="BQ36" s="28">
        <v>0</v>
      </c>
      <c r="BR36" s="28">
        <v>0</v>
      </c>
      <c r="BS36" s="28">
        <v>0</v>
      </c>
      <c r="BT36" s="28">
        <v>0</v>
      </c>
      <c r="BU36" s="28">
        <v>0</v>
      </c>
      <c r="BV36" s="28">
        <v>0</v>
      </c>
      <c r="BW36" s="28">
        <v>0</v>
      </c>
      <c r="BX36" s="28">
        <v>0</v>
      </c>
      <c r="BY36" s="28">
        <v>0</v>
      </c>
      <c r="BZ36" s="28">
        <v>0</v>
      </c>
      <c r="CA36" s="28">
        <v>0</v>
      </c>
      <c r="CB36" s="28">
        <v>0</v>
      </c>
      <c r="CC36" s="28">
        <v>0</v>
      </c>
      <c r="CD36" s="28">
        <v>0</v>
      </c>
      <c r="CE36" s="28">
        <v>0</v>
      </c>
      <c r="CF36" s="28">
        <v>0</v>
      </c>
      <c r="CG36" s="28">
        <v>0</v>
      </c>
      <c r="CH36" s="28">
        <v>0</v>
      </c>
      <c r="CI36" s="28">
        <v>0</v>
      </c>
      <c r="CJ36" s="103" t="s">
        <v>61</v>
      </c>
      <c r="CK36" s="30" t="s">
        <v>60</v>
      </c>
      <c r="CL36" s="2"/>
    </row>
    <row r="37" spans="1:90" ht="45" hidden="1" x14ac:dyDescent="0.25">
      <c r="A37" s="22" t="s">
        <v>108</v>
      </c>
      <c r="B37" s="23" t="s">
        <v>109</v>
      </c>
      <c r="C37" s="24" t="s">
        <v>62</v>
      </c>
      <c r="D37" s="24" t="s">
        <v>56</v>
      </c>
      <c r="E37" s="24" t="s">
        <v>63</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110</v>
      </c>
      <c r="AK37" s="56"/>
      <c r="AL37" s="28">
        <v>0</v>
      </c>
      <c r="AM37" s="28">
        <v>0</v>
      </c>
      <c r="AN37" s="28">
        <v>0</v>
      </c>
      <c r="AO37" s="28">
        <v>0</v>
      </c>
      <c r="AP37" s="28">
        <v>0</v>
      </c>
      <c r="AQ37" s="28">
        <v>0</v>
      </c>
      <c r="AR37" s="28">
        <v>0</v>
      </c>
      <c r="AS37" s="28">
        <v>0</v>
      </c>
      <c r="AT37" s="28">
        <v>0</v>
      </c>
      <c r="AU37" s="28">
        <v>0</v>
      </c>
      <c r="AV37" s="28">
        <v>0</v>
      </c>
      <c r="AW37" s="28">
        <v>0</v>
      </c>
      <c r="AX37" s="28">
        <v>0</v>
      </c>
      <c r="AY37" s="28">
        <v>0</v>
      </c>
      <c r="AZ37" s="28">
        <v>0</v>
      </c>
      <c r="BA37" s="28">
        <v>0</v>
      </c>
      <c r="BB37" s="28">
        <v>0</v>
      </c>
      <c r="BC37" s="28">
        <v>0</v>
      </c>
      <c r="BD37" s="28">
        <v>0</v>
      </c>
      <c r="BE37" s="28">
        <v>0</v>
      </c>
      <c r="BF37" s="28">
        <v>0</v>
      </c>
      <c r="BG37" s="28">
        <v>0</v>
      </c>
      <c r="BH37" s="28">
        <v>0</v>
      </c>
      <c r="BI37" s="28">
        <v>0</v>
      </c>
      <c r="BJ37" s="28">
        <v>0</v>
      </c>
      <c r="BK37" s="28">
        <v>0</v>
      </c>
      <c r="BL37" s="28">
        <v>0</v>
      </c>
      <c r="BM37" s="28">
        <v>0</v>
      </c>
      <c r="BN37" s="28">
        <v>0</v>
      </c>
      <c r="BO37" s="28">
        <v>0</v>
      </c>
      <c r="BP37" s="28">
        <v>0</v>
      </c>
      <c r="BQ37" s="28">
        <v>0</v>
      </c>
      <c r="BR37" s="28">
        <v>0</v>
      </c>
      <c r="BS37" s="28">
        <v>0</v>
      </c>
      <c r="BT37" s="28">
        <v>0</v>
      </c>
      <c r="BU37" s="28">
        <v>0</v>
      </c>
      <c r="BV37" s="28">
        <v>0</v>
      </c>
      <c r="BW37" s="28">
        <v>0</v>
      </c>
      <c r="BX37" s="28">
        <v>0</v>
      </c>
      <c r="BY37" s="28">
        <v>0</v>
      </c>
      <c r="BZ37" s="28">
        <v>0</v>
      </c>
      <c r="CA37" s="28">
        <v>0</v>
      </c>
      <c r="CB37" s="28">
        <v>0</v>
      </c>
      <c r="CC37" s="28">
        <v>0</v>
      </c>
      <c r="CD37" s="28">
        <v>0</v>
      </c>
      <c r="CE37" s="28">
        <v>0</v>
      </c>
      <c r="CF37" s="28">
        <v>0</v>
      </c>
      <c r="CG37" s="28">
        <v>0</v>
      </c>
      <c r="CH37" s="28">
        <v>0</v>
      </c>
      <c r="CI37" s="28">
        <v>0</v>
      </c>
      <c r="CJ37" s="104"/>
      <c r="CK37" s="30" t="s">
        <v>60</v>
      </c>
      <c r="CL37" s="2"/>
    </row>
    <row r="38" spans="1:90" ht="45" hidden="1" x14ac:dyDescent="0.25">
      <c r="A38" s="22" t="s">
        <v>111</v>
      </c>
      <c r="B38" s="23" t="s">
        <v>112</v>
      </c>
      <c r="C38" s="24" t="s">
        <v>62</v>
      </c>
      <c r="D38" s="24" t="s">
        <v>56</v>
      </c>
      <c r="E38" s="24" t="s">
        <v>63</v>
      </c>
      <c r="F38" s="24"/>
      <c r="G38" s="24"/>
      <c r="H38" s="24"/>
      <c r="I38" s="24"/>
      <c r="J38" s="24"/>
      <c r="K38" s="24"/>
      <c r="L38" s="24"/>
      <c r="M38" s="24"/>
      <c r="N38" s="24"/>
      <c r="O38" s="24"/>
      <c r="P38" s="24"/>
      <c r="Q38" s="24"/>
      <c r="R38" s="24"/>
      <c r="S38" s="24"/>
      <c r="T38" s="24"/>
      <c r="U38" s="24"/>
      <c r="V38" s="24"/>
      <c r="W38" s="24"/>
      <c r="X38" s="24"/>
      <c r="Y38" s="24"/>
      <c r="Z38" s="24"/>
      <c r="AA38" s="24" t="s">
        <v>113</v>
      </c>
      <c r="AB38" s="24" t="s">
        <v>56</v>
      </c>
      <c r="AC38" s="25" t="s">
        <v>114</v>
      </c>
      <c r="AD38" s="24"/>
      <c r="AE38" s="24"/>
      <c r="AF38" s="25"/>
      <c r="AG38" s="26"/>
      <c r="AH38" s="26"/>
      <c r="AI38" s="27"/>
      <c r="AJ38" s="23" t="s">
        <v>115</v>
      </c>
      <c r="AK38" s="56"/>
      <c r="AL38" s="28">
        <v>6772098.3200000003</v>
      </c>
      <c r="AM38" s="28">
        <v>6772098.3200000003</v>
      </c>
      <c r="AN38" s="28">
        <v>0</v>
      </c>
      <c r="AO38" s="28">
        <v>0</v>
      </c>
      <c r="AP38" s="28">
        <v>0</v>
      </c>
      <c r="AQ38" s="28">
        <v>0</v>
      </c>
      <c r="AR38" s="28">
        <v>0</v>
      </c>
      <c r="AS38" s="28">
        <v>0</v>
      </c>
      <c r="AT38" s="28">
        <v>6772098.3200000003</v>
      </c>
      <c r="AU38" s="28">
        <v>6772098.3200000003</v>
      </c>
      <c r="AV38" s="28">
        <v>6771802.04</v>
      </c>
      <c r="AW38" s="28">
        <v>0</v>
      </c>
      <c r="AX38" s="28">
        <v>28500</v>
      </c>
      <c r="AY38" s="28">
        <v>0</v>
      </c>
      <c r="AZ38" s="28">
        <v>6743302.04</v>
      </c>
      <c r="BA38" s="28">
        <v>7049495</v>
      </c>
      <c r="BB38" s="28">
        <v>0</v>
      </c>
      <c r="BC38" s="28">
        <v>0</v>
      </c>
      <c r="BD38" s="28">
        <v>0</v>
      </c>
      <c r="BE38" s="28">
        <v>7049495</v>
      </c>
      <c r="BF38" s="28">
        <v>7069697</v>
      </c>
      <c r="BG38" s="28">
        <v>0</v>
      </c>
      <c r="BH38" s="28">
        <v>0</v>
      </c>
      <c r="BI38" s="28">
        <v>0</v>
      </c>
      <c r="BJ38" s="28">
        <v>7069697</v>
      </c>
      <c r="BK38" s="28">
        <v>7100000</v>
      </c>
      <c r="BL38" s="28">
        <v>0</v>
      </c>
      <c r="BM38" s="28">
        <v>0</v>
      </c>
      <c r="BN38" s="28">
        <v>0</v>
      </c>
      <c r="BO38" s="28">
        <v>7100000</v>
      </c>
      <c r="BP38" s="28">
        <v>6771802.04</v>
      </c>
      <c r="BQ38" s="28">
        <v>0</v>
      </c>
      <c r="BR38" s="28">
        <v>28500</v>
      </c>
      <c r="BS38" s="28">
        <v>0</v>
      </c>
      <c r="BT38" s="28">
        <v>6743302.04</v>
      </c>
      <c r="BU38" s="28">
        <v>7049495</v>
      </c>
      <c r="BV38" s="28">
        <v>0</v>
      </c>
      <c r="BW38" s="28">
        <v>0</v>
      </c>
      <c r="BX38" s="28">
        <v>0</v>
      </c>
      <c r="BY38" s="28">
        <v>7049495</v>
      </c>
      <c r="BZ38" s="28">
        <v>7069697</v>
      </c>
      <c r="CA38" s="28">
        <v>0</v>
      </c>
      <c r="CB38" s="28">
        <v>0</v>
      </c>
      <c r="CC38" s="28">
        <v>0</v>
      </c>
      <c r="CD38" s="28">
        <v>7069697</v>
      </c>
      <c r="CE38" s="28">
        <v>7100000</v>
      </c>
      <c r="CF38" s="28">
        <v>0</v>
      </c>
      <c r="CG38" s="28">
        <v>0</v>
      </c>
      <c r="CH38" s="28">
        <v>0</v>
      </c>
      <c r="CI38" s="28">
        <v>7100000</v>
      </c>
      <c r="CJ38" s="29" t="s">
        <v>61</v>
      </c>
      <c r="CK38" s="30" t="s">
        <v>60</v>
      </c>
      <c r="CL38" s="2"/>
    </row>
    <row r="39" spans="1:90" ht="33.950000000000003" hidden="1" customHeight="1" x14ac:dyDescent="0.25">
      <c r="A39" s="49" t="s">
        <v>116</v>
      </c>
      <c r="B39" s="37" t="s">
        <v>117</v>
      </c>
      <c r="C39" s="24" t="s">
        <v>55</v>
      </c>
      <c r="D39" s="24" t="s">
        <v>56</v>
      </c>
      <c r="E39" s="24" t="s">
        <v>57</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37" t="s">
        <v>115</v>
      </c>
      <c r="AK39" s="56"/>
      <c r="AL39" s="28">
        <v>7594040.7400000002</v>
      </c>
      <c r="AM39" s="28">
        <v>7499461.4500000002</v>
      </c>
      <c r="AN39" s="28">
        <v>0</v>
      </c>
      <c r="AO39" s="28">
        <v>0</v>
      </c>
      <c r="AP39" s="28">
        <v>0</v>
      </c>
      <c r="AQ39" s="28">
        <v>0</v>
      </c>
      <c r="AR39" s="28">
        <v>0</v>
      </c>
      <c r="AS39" s="28">
        <v>0</v>
      </c>
      <c r="AT39" s="28">
        <v>7594040.7400000002</v>
      </c>
      <c r="AU39" s="28">
        <v>7499461.4500000002</v>
      </c>
      <c r="AV39" s="28">
        <v>10481359.630000001</v>
      </c>
      <c r="AW39" s="28">
        <v>552000</v>
      </c>
      <c r="AX39" s="28">
        <v>425065</v>
      </c>
      <c r="AY39" s="28">
        <v>0</v>
      </c>
      <c r="AZ39" s="28">
        <v>9504294.6300000008</v>
      </c>
      <c r="BA39" s="28">
        <v>7296450</v>
      </c>
      <c r="BB39" s="28">
        <v>0</v>
      </c>
      <c r="BC39" s="28">
        <v>0</v>
      </c>
      <c r="BD39" s="28">
        <v>0</v>
      </c>
      <c r="BE39" s="28">
        <v>7296450</v>
      </c>
      <c r="BF39" s="28">
        <v>7231300</v>
      </c>
      <c r="BG39" s="28">
        <v>0</v>
      </c>
      <c r="BH39" s="28">
        <v>0</v>
      </c>
      <c r="BI39" s="28">
        <v>0</v>
      </c>
      <c r="BJ39" s="28">
        <v>7231300</v>
      </c>
      <c r="BK39" s="28">
        <v>7231300</v>
      </c>
      <c r="BL39" s="28">
        <v>0</v>
      </c>
      <c r="BM39" s="28">
        <v>0</v>
      </c>
      <c r="BN39" s="28">
        <v>0</v>
      </c>
      <c r="BO39" s="28">
        <v>7231300</v>
      </c>
      <c r="BP39" s="28">
        <v>10481359.630000001</v>
      </c>
      <c r="BQ39" s="28">
        <v>552000</v>
      </c>
      <c r="BR39" s="28">
        <v>425065</v>
      </c>
      <c r="BS39" s="28">
        <v>0</v>
      </c>
      <c r="BT39" s="28">
        <v>9504294.6300000008</v>
      </c>
      <c r="BU39" s="28">
        <v>7296450</v>
      </c>
      <c r="BV39" s="28">
        <v>0</v>
      </c>
      <c r="BW39" s="28">
        <v>0</v>
      </c>
      <c r="BX39" s="28">
        <v>0</v>
      </c>
      <c r="BY39" s="28">
        <v>7296450</v>
      </c>
      <c r="BZ39" s="28">
        <v>7231300</v>
      </c>
      <c r="CA39" s="28">
        <v>0</v>
      </c>
      <c r="CB39" s="28">
        <v>0</v>
      </c>
      <c r="CC39" s="28">
        <v>0</v>
      </c>
      <c r="CD39" s="28">
        <v>7231300</v>
      </c>
      <c r="CE39" s="28">
        <v>7231300</v>
      </c>
      <c r="CF39" s="28">
        <v>0</v>
      </c>
      <c r="CG39" s="28">
        <v>0</v>
      </c>
      <c r="CH39" s="28">
        <v>0</v>
      </c>
      <c r="CI39" s="28">
        <v>7231300</v>
      </c>
      <c r="CJ39" s="103" t="s">
        <v>61</v>
      </c>
      <c r="CK39" s="30" t="s">
        <v>60</v>
      </c>
      <c r="CL39" s="2"/>
    </row>
    <row r="40" spans="1:90" ht="33.75" hidden="1" x14ac:dyDescent="0.25">
      <c r="A40" s="50"/>
      <c r="B40" s="38"/>
      <c r="C40" s="24" t="s">
        <v>62</v>
      </c>
      <c r="D40" s="24" t="s">
        <v>56</v>
      </c>
      <c r="E40" s="24" t="s">
        <v>63</v>
      </c>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38"/>
      <c r="AK40" s="56"/>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104"/>
      <c r="CK40" s="30" t="s">
        <v>64</v>
      </c>
      <c r="CL40" s="2"/>
    </row>
    <row r="41" spans="1:90" ht="90" hidden="1" x14ac:dyDescent="0.25">
      <c r="A41" s="22" t="s">
        <v>118</v>
      </c>
      <c r="B41" s="23" t="s">
        <v>119</v>
      </c>
      <c r="C41" s="24" t="s">
        <v>62</v>
      </c>
      <c r="D41" s="24" t="s">
        <v>56</v>
      </c>
      <c r="E41" s="24" t="s">
        <v>63</v>
      </c>
      <c r="F41" s="24"/>
      <c r="G41" s="24"/>
      <c r="H41" s="24"/>
      <c r="I41" s="24"/>
      <c r="J41" s="24"/>
      <c r="K41" s="24"/>
      <c r="L41" s="24"/>
      <c r="M41" s="24"/>
      <c r="N41" s="24"/>
      <c r="O41" s="24"/>
      <c r="P41" s="24"/>
      <c r="Q41" s="24"/>
      <c r="R41" s="24"/>
      <c r="S41" s="24"/>
      <c r="T41" s="24"/>
      <c r="U41" s="24"/>
      <c r="V41" s="24"/>
      <c r="W41" s="24"/>
      <c r="X41" s="24"/>
      <c r="Y41" s="24"/>
      <c r="Z41" s="24"/>
      <c r="AA41" s="24" t="s">
        <v>120</v>
      </c>
      <c r="AB41" s="24" t="s">
        <v>56</v>
      </c>
      <c r="AC41" s="25" t="s">
        <v>121</v>
      </c>
      <c r="AD41" s="24"/>
      <c r="AE41" s="24"/>
      <c r="AF41" s="25"/>
      <c r="AG41" s="26"/>
      <c r="AH41" s="26"/>
      <c r="AI41" s="27"/>
      <c r="AJ41" s="23" t="s">
        <v>115</v>
      </c>
      <c r="AK41" s="56"/>
      <c r="AL41" s="28">
        <v>2146950</v>
      </c>
      <c r="AM41" s="28">
        <v>2146950</v>
      </c>
      <c r="AN41" s="28">
        <v>1764000</v>
      </c>
      <c r="AO41" s="28">
        <v>1764000</v>
      </c>
      <c r="AP41" s="28">
        <v>153392</v>
      </c>
      <c r="AQ41" s="28">
        <v>153392</v>
      </c>
      <c r="AR41" s="28">
        <v>0</v>
      </c>
      <c r="AS41" s="28">
        <v>0</v>
      </c>
      <c r="AT41" s="28">
        <v>229558</v>
      </c>
      <c r="AU41" s="28">
        <v>229558</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v>0</v>
      </c>
      <c r="BO41" s="28">
        <v>0</v>
      </c>
      <c r="BP41" s="28">
        <v>0</v>
      </c>
      <c r="BQ41" s="28">
        <v>0</v>
      </c>
      <c r="BR41" s="28">
        <v>0</v>
      </c>
      <c r="BS41" s="28">
        <v>0</v>
      </c>
      <c r="BT41" s="28">
        <v>0</v>
      </c>
      <c r="BU41" s="28">
        <v>0</v>
      </c>
      <c r="BV41" s="28">
        <v>0</v>
      </c>
      <c r="BW41" s="28">
        <v>0</v>
      </c>
      <c r="BX41" s="28">
        <v>0</v>
      </c>
      <c r="BY41" s="28">
        <v>0</v>
      </c>
      <c r="BZ41" s="28">
        <v>0</v>
      </c>
      <c r="CA41" s="28">
        <v>0</v>
      </c>
      <c r="CB41" s="28">
        <v>0</v>
      </c>
      <c r="CC41" s="28">
        <v>0</v>
      </c>
      <c r="CD41" s="28">
        <v>0</v>
      </c>
      <c r="CE41" s="28">
        <v>0</v>
      </c>
      <c r="CF41" s="28">
        <v>0</v>
      </c>
      <c r="CG41" s="28">
        <v>0</v>
      </c>
      <c r="CH41" s="28">
        <v>0</v>
      </c>
      <c r="CI41" s="28">
        <v>0</v>
      </c>
      <c r="CJ41" s="29" t="s">
        <v>61</v>
      </c>
      <c r="CK41" s="30" t="s">
        <v>60</v>
      </c>
      <c r="CL41" s="2"/>
    </row>
    <row r="42" spans="1:90" ht="67.5" hidden="1" x14ac:dyDescent="0.25">
      <c r="A42" s="22" t="s">
        <v>122</v>
      </c>
      <c r="B42" s="23" t="s">
        <v>123</v>
      </c>
      <c r="C42" s="24" t="s">
        <v>62</v>
      </c>
      <c r="D42" s="24" t="s">
        <v>56</v>
      </c>
      <c r="E42" s="24" t="s">
        <v>63</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82</v>
      </c>
      <c r="AK42" s="56"/>
      <c r="AL42" s="28">
        <v>1993487.84</v>
      </c>
      <c r="AM42" s="28">
        <v>1987334.57</v>
      </c>
      <c r="AN42" s="28">
        <v>0</v>
      </c>
      <c r="AO42" s="28">
        <v>0</v>
      </c>
      <c r="AP42" s="28">
        <v>0</v>
      </c>
      <c r="AQ42" s="28">
        <v>0</v>
      </c>
      <c r="AR42" s="28">
        <v>0</v>
      </c>
      <c r="AS42" s="28">
        <v>0</v>
      </c>
      <c r="AT42" s="28">
        <v>1993487.84</v>
      </c>
      <c r="AU42" s="28">
        <v>1987334.57</v>
      </c>
      <c r="AV42" s="28">
        <v>2149515.71</v>
      </c>
      <c r="AW42" s="28">
        <v>0</v>
      </c>
      <c r="AX42" s="28">
        <v>0</v>
      </c>
      <c r="AY42" s="28">
        <v>0</v>
      </c>
      <c r="AZ42" s="28">
        <v>2149515.71</v>
      </c>
      <c r="BA42" s="28">
        <v>0</v>
      </c>
      <c r="BB42" s="28">
        <v>0</v>
      </c>
      <c r="BC42" s="28">
        <v>0</v>
      </c>
      <c r="BD42" s="28">
        <v>0</v>
      </c>
      <c r="BE42" s="28">
        <v>0</v>
      </c>
      <c r="BF42" s="28">
        <v>0</v>
      </c>
      <c r="BG42" s="28">
        <v>0</v>
      </c>
      <c r="BH42" s="28">
        <v>0</v>
      </c>
      <c r="BI42" s="28">
        <v>0</v>
      </c>
      <c r="BJ42" s="28">
        <v>0</v>
      </c>
      <c r="BK42" s="28">
        <v>0</v>
      </c>
      <c r="BL42" s="28">
        <v>0</v>
      </c>
      <c r="BM42" s="28">
        <v>0</v>
      </c>
      <c r="BN42" s="28">
        <v>0</v>
      </c>
      <c r="BO42" s="28">
        <v>0</v>
      </c>
      <c r="BP42" s="28">
        <v>2149515.71</v>
      </c>
      <c r="BQ42" s="28">
        <v>0</v>
      </c>
      <c r="BR42" s="28">
        <v>0</v>
      </c>
      <c r="BS42" s="28">
        <v>0</v>
      </c>
      <c r="BT42" s="28">
        <v>2149515.71</v>
      </c>
      <c r="BU42" s="28">
        <v>0</v>
      </c>
      <c r="BV42" s="28">
        <v>0</v>
      </c>
      <c r="BW42" s="28">
        <v>0</v>
      </c>
      <c r="BX42" s="28">
        <v>0</v>
      </c>
      <c r="BY42" s="28">
        <v>0</v>
      </c>
      <c r="BZ42" s="28">
        <v>0</v>
      </c>
      <c r="CA42" s="28">
        <v>0</v>
      </c>
      <c r="CB42" s="28">
        <v>0</v>
      </c>
      <c r="CC42" s="28">
        <v>0</v>
      </c>
      <c r="CD42" s="28">
        <v>0</v>
      </c>
      <c r="CE42" s="28">
        <v>0</v>
      </c>
      <c r="CF42" s="28">
        <v>0</v>
      </c>
      <c r="CG42" s="28">
        <v>0</v>
      </c>
      <c r="CH42" s="28">
        <v>0</v>
      </c>
      <c r="CI42" s="28">
        <v>0</v>
      </c>
      <c r="CJ42" s="29" t="s">
        <v>61</v>
      </c>
      <c r="CK42" s="30" t="s">
        <v>60</v>
      </c>
      <c r="CL42" s="2"/>
    </row>
    <row r="43" spans="1:90" ht="45.2" hidden="1" customHeight="1" x14ac:dyDescent="0.25">
      <c r="A43" s="49" t="s">
        <v>124</v>
      </c>
      <c r="B43" s="37" t="s">
        <v>125</v>
      </c>
      <c r="C43" s="24" t="s">
        <v>62</v>
      </c>
      <c r="D43" s="24" t="s">
        <v>56</v>
      </c>
      <c r="E43" s="24" t="s">
        <v>63</v>
      </c>
      <c r="F43" s="24"/>
      <c r="G43" s="24"/>
      <c r="H43" s="24"/>
      <c r="I43" s="24"/>
      <c r="J43" s="24"/>
      <c r="K43" s="24" t="s">
        <v>126</v>
      </c>
      <c r="L43" s="24" t="s">
        <v>56</v>
      </c>
      <c r="M43" s="24" t="s">
        <v>127</v>
      </c>
      <c r="N43" s="24"/>
      <c r="O43" s="24"/>
      <c r="P43" s="24"/>
      <c r="Q43" s="24"/>
      <c r="R43" s="24"/>
      <c r="S43" s="24"/>
      <c r="T43" s="24"/>
      <c r="U43" s="24"/>
      <c r="V43" s="24"/>
      <c r="W43" s="24"/>
      <c r="X43" s="24"/>
      <c r="Y43" s="24"/>
      <c r="Z43" s="24"/>
      <c r="AA43" s="24"/>
      <c r="AB43" s="24"/>
      <c r="AC43" s="25"/>
      <c r="AD43" s="24"/>
      <c r="AE43" s="24"/>
      <c r="AF43" s="25"/>
      <c r="AG43" s="26"/>
      <c r="AH43" s="26"/>
      <c r="AI43" s="27"/>
      <c r="AJ43" s="37" t="s">
        <v>82</v>
      </c>
      <c r="AK43" s="56"/>
      <c r="AL43" s="28">
        <v>117160</v>
      </c>
      <c r="AM43" s="28">
        <v>117160</v>
      </c>
      <c r="AN43" s="28">
        <v>0</v>
      </c>
      <c r="AO43" s="28">
        <v>0</v>
      </c>
      <c r="AP43" s="28">
        <v>0</v>
      </c>
      <c r="AQ43" s="28">
        <v>0</v>
      </c>
      <c r="AR43" s="28">
        <v>0</v>
      </c>
      <c r="AS43" s="28">
        <v>0</v>
      </c>
      <c r="AT43" s="28">
        <v>117160</v>
      </c>
      <c r="AU43" s="28">
        <v>117160</v>
      </c>
      <c r="AV43" s="28">
        <v>87870</v>
      </c>
      <c r="AW43" s="28">
        <v>0</v>
      </c>
      <c r="AX43" s="28">
        <v>0</v>
      </c>
      <c r="AY43" s="28">
        <v>0</v>
      </c>
      <c r="AZ43" s="28">
        <v>87870</v>
      </c>
      <c r="BA43" s="28">
        <v>121200</v>
      </c>
      <c r="BB43" s="28">
        <v>0</v>
      </c>
      <c r="BC43" s="28">
        <v>0</v>
      </c>
      <c r="BD43" s="28">
        <v>0</v>
      </c>
      <c r="BE43" s="28">
        <v>121200</v>
      </c>
      <c r="BF43" s="28">
        <v>0</v>
      </c>
      <c r="BG43" s="28">
        <v>0</v>
      </c>
      <c r="BH43" s="28">
        <v>0</v>
      </c>
      <c r="BI43" s="28">
        <v>0</v>
      </c>
      <c r="BJ43" s="28">
        <v>0</v>
      </c>
      <c r="BK43" s="28">
        <v>0</v>
      </c>
      <c r="BL43" s="28">
        <v>0</v>
      </c>
      <c r="BM43" s="28">
        <v>0</v>
      </c>
      <c r="BN43" s="28">
        <v>0</v>
      </c>
      <c r="BO43" s="28">
        <v>0</v>
      </c>
      <c r="BP43" s="28">
        <v>87870</v>
      </c>
      <c r="BQ43" s="28">
        <v>0</v>
      </c>
      <c r="BR43" s="28">
        <v>0</v>
      </c>
      <c r="BS43" s="28">
        <v>0</v>
      </c>
      <c r="BT43" s="28">
        <v>87870</v>
      </c>
      <c r="BU43" s="28">
        <v>121200</v>
      </c>
      <c r="BV43" s="28">
        <v>0</v>
      </c>
      <c r="BW43" s="28">
        <v>0</v>
      </c>
      <c r="BX43" s="28">
        <v>0</v>
      </c>
      <c r="BY43" s="28">
        <v>121200</v>
      </c>
      <c r="BZ43" s="28">
        <v>0</v>
      </c>
      <c r="CA43" s="28">
        <v>0</v>
      </c>
      <c r="CB43" s="28">
        <v>0</v>
      </c>
      <c r="CC43" s="28">
        <v>0</v>
      </c>
      <c r="CD43" s="28">
        <v>0</v>
      </c>
      <c r="CE43" s="28">
        <v>0</v>
      </c>
      <c r="CF43" s="28">
        <v>0</v>
      </c>
      <c r="CG43" s="28">
        <v>0</v>
      </c>
      <c r="CH43" s="28">
        <v>0</v>
      </c>
      <c r="CI43" s="28">
        <v>0</v>
      </c>
      <c r="CJ43" s="103" t="s">
        <v>61</v>
      </c>
      <c r="CK43" s="30" t="s">
        <v>60</v>
      </c>
      <c r="CL43" s="2"/>
    </row>
    <row r="44" spans="1:90" ht="33.75" hidden="1" x14ac:dyDescent="0.25">
      <c r="A44" s="50"/>
      <c r="B44" s="38"/>
      <c r="C44" s="24" t="s">
        <v>128</v>
      </c>
      <c r="D44" s="24" t="s">
        <v>56</v>
      </c>
      <c r="E44" s="24" t="s">
        <v>129</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38"/>
      <c r="AK44" s="56"/>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104"/>
      <c r="CK44" s="30" t="s">
        <v>64</v>
      </c>
      <c r="CL44" s="2"/>
    </row>
    <row r="45" spans="1:90" ht="67.5" hidden="1" x14ac:dyDescent="0.25">
      <c r="A45" s="22" t="s">
        <v>130</v>
      </c>
      <c r="B45" s="23" t="s">
        <v>131</v>
      </c>
      <c r="C45" s="24" t="s">
        <v>62</v>
      </c>
      <c r="D45" s="24" t="s">
        <v>56</v>
      </c>
      <c r="E45" s="24" t="s">
        <v>63</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132</v>
      </c>
      <c r="AE45" s="24" t="s">
        <v>56</v>
      </c>
      <c r="AF45" s="25" t="s">
        <v>133</v>
      </c>
      <c r="AG45" s="26"/>
      <c r="AH45" s="26"/>
      <c r="AI45" s="27"/>
      <c r="AJ45" s="23" t="s">
        <v>64</v>
      </c>
      <c r="AK45" s="56"/>
      <c r="AL45" s="28">
        <v>27538</v>
      </c>
      <c r="AM45" s="28">
        <v>27538</v>
      </c>
      <c r="AN45" s="28">
        <v>0</v>
      </c>
      <c r="AO45" s="28">
        <v>0</v>
      </c>
      <c r="AP45" s="28">
        <v>0</v>
      </c>
      <c r="AQ45" s="28">
        <v>0</v>
      </c>
      <c r="AR45" s="28">
        <v>0</v>
      </c>
      <c r="AS45" s="28">
        <v>0</v>
      </c>
      <c r="AT45" s="28">
        <v>27538</v>
      </c>
      <c r="AU45" s="28">
        <v>27538</v>
      </c>
      <c r="AV45" s="28">
        <v>41590</v>
      </c>
      <c r="AW45" s="28">
        <v>0</v>
      </c>
      <c r="AX45" s="28">
        <v>0</v>
      </c>
      <c r="AY45" s="28">
        <v>0</v>
      </c>
      <c r="AZ45" s="28">
        <v>41590</v>
      </c>
      <c r="BA45" s="28">
        <v>65000</v>
      </c>
      <c r="BB45" s="28">
        <v>0</v>
      </c>
      <c r="BC45" s="28">
        <v>0</v>
      </c>
      <c r="BD45" s="28">
        <v>0</v>
      </c>
      <c r="BE45" s="28">
        <v>65000</v>
      </c>
      <c r="BF45" s="28">
        <v>65000</v>
      </c>
      <c r="BG45" s="28">
        <v>0</v>
      </c>
      <c r="BH45" s="28">
        <v>0</v>
      </c>
      <c r="BI45" s="28">
        <v>0</v>
      </c>
      <c r="BJ45" s="28">
        <v>65000</v>
      </c>
      <c r="BK45" s="28">
        <v>65000</v>
      </c>
      <c r="BL45" s="28">
        <v>0</v>
      </c>
      <c r="BM45" s="28">
        <v>0</v>
      </c>
      <c r="BN45" s="28">
        <v>0</v>
      </c>
      <c r="BO45" s="28">
        <v>65000</v>
      </c>
      <c r="BP45" s="28">
        <v>41590</v>
      </c>
      <c r="BQ45" s="28">
        <v>0</v>
      </c>
      <c r="BR45" s="28">
        <v>0</v>
      </c>
      <c r="BS45" s="28">
        <v>0</v>
      </c>
      <c r="BT45" s="28">
        <v>41590</v>
      </c>
      <c r="BU45" s="28">
        <v>65000</v>
      </c>
      <c r="BV45" s="28">
        <v>0</v>
      </c>
      <c r="BW45" s="28">
        <v>0</v>
      </c>
      <c r="BX45" s="28">
        <v>0</v>
      </c>
      <c r="BY45" s="28">
        <v>65000</v>
      </c>
      <c r="BZ45" s="28">
        <v>65000</v>
      </c>
      <c r="CA45" s="28">
        <v>0</v>
      </c>
      <c r="CB45" s="28">
        <v>0</v>
      </c>
      <c r="CC45" s="28">
        <v>0</v>
      </c>
      <c r="CD45" s="28">
        <v>65000</v>
      </c>
      <c r="CE45" s="28">
        <v>65000</v>
      </c>
      <c r="CF45" s="28">
        <v>0</v>
      </c>
      <c r="CG45" s="28">
        <v>0</v>
      </c>
      <c r="CH45" s="28">
        <v>0</v>
      </c>
      <c r="CI45" s="28">
        <v>65000</v>
      </c>
      <c r="CJ45" s="29" t="s">
        <v>61</v>
      </c>
      <c r="CK45" s="30" t="s">
        <v>60</v>
      </c>
      <c r="CL45" s="2"/>
    </row>
    <row r="46" spans="1:90" ht="33.950000000000003" hidden="1" customHeight="1" x14ac:dyDescent="0.25">
      <c r="A46" s="22" t="s">
        <v>134</v>
      </c>
      <c r="B46" s="23" t="s">
        <v>135</v>
      </c>
      <c r="C46" s="24" t="s">
        <v>62</v>
      </c>
      <c r="D46" s="24" t="s">
        <v>56</v>
      </c>
      <c r="E46" s="24" t="s">
        <v>63</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136</v>
      </c>
      <c r="AK46" s="56"/>
      <c r="AL46" s="28">
        <v>693540.92</v>
      </c>
      <c r="AM46" s="28">
        <v>693540.92</v>
      </c>
      <c r="AN46" s="28">
        <v>0</v>
      </c>
      <c r="AO46" s="28">
        <v>0</v>
      </c>
      <c r="AP46" s="28">
        <v>0</v>
      </c>
      <c r="AQ46" s="28">
        <v>0</v>
      </c>
      <c r="AR46" s="28">
        <v>0</v>
      </c>
      <c r="AS46" s="28">
        <v>0</v>
      </c>
      <c r="AT46" s="28">
        <v>693540.92</v>
      </c>
      <c r="AU46" s="28">
        <v>693540.92</v>
      </c>
      <c r="AV46" s="28">
        <v>766143.1</v>
      </c>
      <c r="AW46" s="28">
        <v>0</v>
      </c>
      <c r="AX46" s="28">
        <v>0</v>
      </c>
      <c r="AY46" s="28">
        <v>0</v>
      </c>
      <c r="AZ46" s="28">
        <v>766143.1</v>
      </c>
      <c r="BA46" s="28">
        <v>500000</v>
      </c>
      <c r="BB46" s="28">
        <v>0</v>
      </c>
      <c r="BC46" s="28">
        <v>0</v>
      </c>
      <c r="BD46" s="28">
        <v>0</v>
      </c>
      <c r="BE46" s="28">
        <v>500000</v>
      </c>
      <c r="BF46" s="28">
        <v>500000</v>
      </c>
      <c r="BG46" s="28">
        <v>0</v>
      </c>
      <c r="BH46" s="28">
        <v>0</v>
      </c>
      <c r="BI46" s="28">
        <v>0</v>
      </c>
      <c r="BJ46" s="28">
        <v>500000</v>
      </c>
      <c r="BK46" s="28">
        <v>500000</v>
      </c>
      <c r="BL46" s="28">
        <v>0</v>
      </c>
      <c r="BM46" s="28">
        <v>0</v>
      </c>
      <c r="BN46" s="28">
        <v>0</v>
      </c>
      <c r="BO46" s="28">
        <v>500000</v>
      </c>
      <c r="BP46" s="28">
        <v>766143.1</v>
      </c>
      <c r="BQ46" s="28">
        <v>0</v>
      </c>
      <c r="BR46" s="28">
        <v>0</v>
      </c>
      <c r="BS46" s="28">
        <v>0</v>
      </c>
      <c r="BT46" s="28">
        <v>766143.1</v>
      </c>
      <c r="BU46" s="28">
        <v>500000</v>
      </c>
      <c r="BV46" s="28">
        <v>0</v>
      </c>
      <c r="BW46" s="28">
        <v>0</v>
      </c>
      <c r="BX46" s="28">
        <v>0</v>
      </c>
      <c r="BY46" s="28">
        <v>500000</v>
      </c>
      <c r="BZ46" s="28">
        <v>500000</v>
      </c>
      <c r="CA46" s="28">
        <v>0</v>
      </c>
      <c r="CB46" s="28">
        <v>0</v>
      </c>
      <c r="CC46" s="28">
        <v>0</v>
      </c>
      <c r="CD46" s="28">
        <v>500000</v>
      </c>
      <c r="CE46" s="28">
        <v>500000</v>
      </c>
      <c r="CF46" s="28">
        <v>0</v>
      </c>
      <c r="CG46" s="28">
        <v>0</v>
      </c>
      <c r="CH46" s="28">
        <v>0</v>
      </c>
      <c r="CI46" s="28">
        <v>500000</v>
      </c>
      <c r="CJ46" s="103" t="s">
        <v>61</v>
      </c>
      <c r="CK46" s="30" t="s">
        <v>60</v>
      </c>
      <c r="CL46" s="2"/>
    </row>
    <row r="47" spans="1:90" ht="135" hidden="1" x14ac:dyDescent="0.25">
      <c r="A47" s="22" t="s">
        <v>137</v>
      </c>
      <c r="B47" s="23" t="s">
        <v>138</v>
      </c>
      <c r="C47" s="24" t="s">
        <v>62</v>
      </c>
      <c r="D47" s="24" t="s">
        <v>56</v>
      </c>
      <c r="E47" s="24" t="s">
        <v>63</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t="s">
        <v>139</v>
      </c>
      <c r="AE47" s="24" t="s">
        <v>56</v>
      </c>
      <c r="AF47" s="25" t="s">
        <v>140</v>
      </c>
      <c r="AG47" s="26"/>
      <c r="AH47" s="26"/>
      <c r="AI47" s="27"/>
      <c r="AJ47" s="23" t="s">
        <v>110</v>
      </c>
      <c r="AK47" s="56"/>
      <c r="AL47" s="28">
        <v>0</v>
      </c>
      <c r="AM47" s="28">
        <v>0</v>
      </c>
      <c r="AN47" s="28">
        <v>0</v>
      </c>
      <c r="AO47" s="28">
        <v>0</v>
      </c>
      <c r="AP47" s="28">
        <v>0</v>
      </c>
      <c r="AQ47" s="28">
        <v>0</v>
      </c>
      <c r="AR47" s="28">
        <v>0</v>
      </c>
      <c r="AS47" s="28">
        <v>0</v>
      </c>
      <c r="AT47" s="28">
        <v>0</v>
      </c>
      <c r="AU47" s="28">
        <v>0</v>
      </c>
      <c r="AV47" s="28">
        <v>0</v>
      </c>
      <c r="AW47" s="28">
        <v>0</v>
      </c>
      <c r="AX47" s="28">
        <v>0</v>
      </c>
      <c r="AY47" s="28">
        <v>0</v>
      </c>
      <c r="AZ47" s="28">
        <v>0</v>
      </c>
      <c r="BA47" s="28">
        <v>0</v>
      </c>
      <c r="BB47" s="28">
        <v>0</v>
      </c>
      <c r="BC47" s="28">
        <v>0</v>
      </c>
      <c r="BD47" s="28">
        <v>0</v>
      </c>
      <c r="BE47" s="28">
        <v>0</v>
      </c>
      <c r="BF47" s="28">
        <v>0</v>
      </c>
      <c r="BG47" s="28">
        <v>0</v>
      </c>
      <c r="BH47" s="28">
        <v>0</v>
      </c>
      <c r="BI47" s="28">
        <v>0</v>
      </c>
      <c r="BJ47" s="28">
        <v>0</v>
      </c>
      <c r="BK47" s="28">
        <v>0</v>
      </c>
      <c r="BL47" s="28">
        <v>0</v>
      </c>
      <c r="BM47" s="28">
        <v>0</v>
      </c>
      <c r="BN47" s="28">
        <v>0</v>
      </c>
      <c r="BO47" s="28">
        <v>0</v>
      </c>
      <c r="BP47" s="28">
        <v>0</v>
      </c>
      <c r="BQ47" s="28">
        <v>0</v>
      </c>
      <c r="BR47" s="28">
        <v>0</v>
      </c>
      <c r="BS47" s="28">
        <v>0</v>
      </c>
      <c r="BT47" s="28">
        <v>0</v>
      </c>
      <c r="BU47" s="28">
        <v>0</v>
      </c>
      <c r="BV47" s="28">
        <v>0</v>
      </c>
      <c r="BW47" s="28">
        <v>0</v>
      </c>
      <c r="BX47" s="28">
        <v>0</v>
      </c>
      <c r="BY47" s="28">
        <v>0</v>
      </c>
      <c r="BZ47" s="28">
        <v>0</v>
      </c>
      <c r="CA47" s="28">
        <v>0</v>
      </c>
      <c r="CB47" s="28">
        <v>0</v>
      </c>
      <c r="CC47" s="28">
        <v>0</v>
      </c>
      <c r="CD47" s="28">
        <v>0</v>
      </c>
      <c r="CE47" s="28">
        <v>0</v>
      </c>
      <c r="CF47" s="28">
        <v>0</v>
      </c>
      <c r="CG47" s="28">
        <v>0</v>
      </c>
      <c r="CH47" s="28">
        <v>0</v>
      </c>
      <c r="CI47" s="28">
        <v>0</v>
      </c>
      <c r="CJ47" s="104"/>
      <c r="CK47" s="30" t="s">
        <v>60</v>
      </c>
      <c r="CL47" s="2"/>
    </row>
    <row r="48" spans="1:90" ht="63.2" hidden="1" customHeight="1" x14ac:dyDescent="0.25">
      <c r="A48" s="16" t="s">
        <v>141</v>
      </c>
      <c r="B48" s="17" t="s">
        <v>142</v>
      </c>
      <c r="C48" s="18" t="s">
        <v>48</v>
      </c>
      <c r="D48" s="18" t="s">
        <v>48</v>
      </c>
      <c r="E48" s="18" t="s">
        <v>48</v>
      </c>
      <c r="F48" s="18" t="s">
        <v>48</v>
      </c>
      <c r="G48" s="18" t="s">
        <v>48</v>
      </c>
      <c r="H48" s="18" t="s">
        <v>48</v>
      </c>
      <c r="I48" s="18" t="s">
        <v>48</v>
      </c>
      <c r="J48" s="18" t="s">
        <v>48</v>
      </c>
      <c r="K48" s="18" t="s">
        <v>48</v>
      </c>
      <c r="L48" s="18" t="s">
        <v>48</v>
      </c>
      <c r="M48" s="18" t="s">
        <v>48</v>
      </c>
      <c r="N48" s="18" t="s">
        <v>48</v>
      </c>
      <c r="O48" s="18" t="s">
        <v>48</v>
      </c>
      <c r="P48" s="18" t="s">
        <v>48</v>
      </c>
      <c r="Q48" s="18" t="s">
        <v>48</v>
      </c>
      <c r="R48" s="18" t="s">
        <v>48</v>
      </c>
      <c r="S48" s="18" t="s">
        <v>48</v>
      </c>
      <c r="T48" s="18" t="s">
        <v>48</v>
      </c>
      <c r="U48" s="18" t="s">
        <v>48</v>
      </c>
      <c r="V48" s="18" t="s">
        <v>48</v>
      </c>
      <c r="W48" s="18" t="s">
        <v>48</v>
      </c>
      <c r="X48" s="18" t="s">
        <v>48</v>
      </c>
      <c r="Y48" s="18" t="s">
        <v>48</v>
      </c>
      <c r="Z48" s="18" t="s">
        <v>48</v>
      </c>
      <c r="AA48" s="18" t="s">
        <v>48</v>
      </c>
      <c r="AB48" s="18" t="s">
        <v>48</v>
      </c>
      <c r="AC48" s="18" t="s">
        <v>48</v>
      </c>
      <c r="AD48" s="18" t="s">
        <v>48</v>
      </c>
      <c r="AE48" s="18" t="s">
        <v>48</v>
      </c>
      <c r="AF48" s="18" t="s">
        <v>48</v>
      </c>
      <c r="AG48" s="19"/>
      <c r="AH48" s="19"/>
      <c r="AI48" s="19"/>
      <c r="AJ48" s="20" t="s">
        <v>48</v>
      </c>
      <c r="AK48" s="55" t="s">
        <v>48</v>
      </c>
      <c r="AL48" s="21">
        <v>5663512</v>
      </c>
      <c r="AM48" s="21">
        <v>5658512</v>
      </c>
      <c r="AN48" s="21">
        <v>0</v>
      </c>
      <c r="AO48" s="21">
        <v>0</v>
      </c>
      <c r="AP48" s="21">
        <v>0</v>
      </c>
      <c r="AQ48" s="21">
        <v>0</v>
      </c>
      <c r="AR48" s="21">
        <v>0</v>
      </c>
      <c r="AS48" s="21">
        <v>0</v>
      </c>
      <c r="AT48" s="21">
        <v>5663512</v>
      </c>
      <c r="AU48" s="21">
        <v>5658512</v>
      </c>
      <c r="AV48" s="21">
        <v>6739000</v>
      </c>
      <c r="AW48" s="21">
        <v>0</v>
      </c>
      <c r="AX48" s="21">
        <v>0</v>
      </c>
      <c r="AY48" s="21">
        <v>0</v>
      </c>
      <c r="AZ48" s="21">
        <v>6739000</v>
      </c>
      <c r="BA48" s="21">
        <v>6284000</v>
      </c>
      <c r="BB48" s="21">
        <v>0</v>
      </c>
      <c r="BC48" s="21">
        <v>0</v>
      </c>
      <c r="BD48" s="21">
        <v>0</v>
      </c>
      <c r="BE48" s="21">
        <v>6284000</v>
      </c>
      <c r="BF48" s="21">
        <v>6284000</v>
      </c>
      <c r="BG48" s="21">
        <v>0</v>
      </c>
      <c r="BH48" s="21">
        <v>0</v>
      </c>
      <c r="BI48" s="21">
        <v>0</v>
      </c>
      <c r="BJ48" s="21">
        <v>6284000</v>
      </c>
      <c r="BK48" s="21">
        <v>6284000</v>
      </c>
      <c r="BL48" s="21">
        <v>0</v>
      </c>
      <c r="BM48" s="21">
        <v>0</v>
      </c>
      <c r="BN48" s="21">
        <v>0</v>
      </c>
      <c r="BO48" s="21">
        <v>6284000</v>
      </c>
      <c r="BP48" s="21">
        <v>6739000</v>
      </c>
      <c r="BQ48" s="21">
        <v>0</v>
      </c>
      <c r="BR48" s="21">
        <v>0</v>
      </c>
      <c r="BS48" s="21">
        <v>0</v>
      </c>
      <c r="BT48" s="21">
        <v>6739000</v>
      </c>
      <c r="BU48" s="21">
        <v>6284000</v>
      </c>
      <c r="BV48" s="21">
        <v>0</v>
      </c>
      <c r="BW48" s="21">
        <v>0</v>
      </c>
      <c r="BX48" s="21">
        <v>0</v>
      </c>
      <c r="BY48" s="21">
        <v>6284000</v>
      </c>
      <c r="BZ48" s="21">
        <v>6284000</v>
      </c>
      <c r="CA48" s="21">
        <v>0</v>
      </c>
      <c r="CB48" s="21">
        <v>0</v>
      </c>
      <c r="CC48" s="21">
        <v>0</v>
      </c>
      <c r="CD48" s="21">
        <v>6284000</v>
      </c>
      <c r="CE48" s="21">
        <v>6284000</v>
      </c>
      <c r="CF48" s="21">
        <v>0</v>
      </c>
      <c r="CG48" s="21">
        <v>0</v>
      </c>
      <c r="CH48" s="21">
        <v>0</v>
      </c>
      <c r="CI48" s="21">
        <v>6284000</v>
      </c>
      <c r="CJ48" s="18"/>
      <c r="CK48" s="2"/>
      <c r="CL48" s="2"/>
    </row>
    <row r="49" spans="1:90" ht="33.75" hidden="1" x14ac:dyDescent="0.25">
      <c r="A49" s="22" t="s">
        <v>143</v>
      </c>
      <c r="B49" s="23" t="s">
        <v>144</v>
      </c>
      <c r="C49" s="24" t="s">
        <v>55</v>
      </c>
      <c r="D49" s="24" t="s">
        <v>56</v>
      </c>
      <c r="E49" s="24" t="s">
        <v>57</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115</v>
      </c>
      <c r="AK49" s="56"/>
      <c r="AL49" s="28">
        <v>5327295</v>
      </c>
      <c r="AM49" s="28">
        <v>5327295</v>
      </c>
      <c r="AN49" s="28">
        <v>0</v>
      </c>
      <c r="AO49" s="28">
        <v>0</v>
      </c>
      <c r="AP49" s="28">
        <v>0</v>
      </c>
      <c r="AQ49" s="28">
        <v>0</v>
      </c>
      <c r="AR49" s="28">
        <v>0</v>
      </c>
      <c r="AS49" s="28">
        <v>0</v>
      </c>
      <c r="AT49" s="28">
        <v>5327295</v>
      </c>
      <c r="AU49" s="28">
        <v>5327295</v>
      </c>
      <c r="AV49" s="28">
        <v>6110000</v>
      </c>
      <c r="AW49" s="28">
        <v>0</v>
      </c>
      <c r="AX49" s="28">
        <v>0</v>
      </c>
      <c r="AY49" s="28">
        <v>0</v>
      </c>
      <c r="AZ49" s="28">
        <v>6110000</v>
      </c>
      <c r="BA49" s="28">
        <v>5750000</v>
      </c>
      <c r="BB49" s="28">
        <v>0</v>
      </c>
      <c r="BC49" s="28">
        <v>0</v>
      </c>
      <c r="BD49" s="28">
        <v>0</v>
      </c>
      <c r="BE49" s="28">
        <v>5750000</v>
      </c>
      <c r="BF49" s="28">
        <v>5750000</v>
      </c>
      <c r="BG49" s="28">
        <v>0</v>
      </c>
      <c r="BH49" s="28">
        <v>0</v>
      </c>
      <c r="BI49" s="28">
        <v>0</v>
      </c>
      <c r="BJ49" s="28">
        <v>5750000</v>
      </c>
      <c r="BK49" s="28">
        <v>5750000</v>
      </c>
      <c r="BL49" s="28">
        <v>0</v>
      </c>
      <c r="BM49" s="28">
        <v>0</v>
      </c>
      <c r="BN49" s="28">
        <v>0</v>
      </c>
      <c r="BO49" s="28">
        <v>5750000</v>
      </c>
      <c r="BP49" s="28">
        <v>6110000</v>
      </c>
      <c r="BQ49" s="28">
        <v>0</v>
      </c>
      <c r="BR49" s="28">
        <v>0</v>
      </c>
      <c r="BS49" s="28">
        <v>0</v>
      </c>
      <c r="BT49" s="28">
        <v>6110000</v>
      </c>
      <c r="BU49" s="28">
        <v>5750000</v>
      </c>
      <c r="BV49" s="28">
        <v>0</v>
      </c>
      <c r="BW49" s="28">
        <v>0</v>
      </c>
      <c r="BX49" s="28">
        <v>0</v>
      </c>
      <c r="BY49" s="28">
        <v>5750000</v>
      </c>
      <c r="BZ49" s="28">
        <v>5750000</v>
      </c>
      <c r="CA49" s="28">
        <v>0</v>
      </c>
      <c r="CB49" s="28">
        <v>0</v>
      </c>
      <c r="CC49" s="28">
        <v>0</v>
      </c>
      <c r="CD49" s="28">
        <v>5750000</v>
      </c>
      <c r="CE49" s="28">
        <v>5750000</v>
      </c>
      <c r="CF49" s="28">
        <v>0</v>
      </c>
      <c r="CG49" s="28">
        <v>0</v>
      </c>
      <c r="CH49" s="28">
        <v>0</v>
      </c>
      <c r="CI49" s="28">
        <v>5750000</v>
      </c>
      <c r="CJ49" s="29" t="s">
        <v>61</v>
      </c>
      <c r="CK49" s="30" t="s">
        <v>60</v>
      </c>
      <c r="CL49" s="2"/>
    </row>
    <row r="50" spans="1:90" ht="33.75" hidden="1" x14ac:dyDescent="0.25">
      <c r="A50" s="22" t="s">
        <v>145</v>
      </c>
      <c r="B50" s="23" t="s">
        <v>146</v>
      </c>
      <c r="C50" s="24" t="s">
        <v>62</v>
      </c>
      <c r="D50" s="24" t="s">
        <v>56</v>
      </c>
      <c r="E50" s="24" t="s">
        <v>63</v>
      </c>
      <c r="F50" s="24"/>
      <c r="G50" s="24"/>
      <c r="H50" s="24"/>
      <c r="I50" s="24"/>
      <c r="J50" s="24"/>
      <c r="K50" s="24"/>
      <c r="L50" s="24"/>
      <c r="M50" s="24"/>
      <c r="N50" s="24"/>
      <c r="O50" s="24"/>
      <c r="P50" s="24"/>
      <c r="Q50" s="24"/>
      <c r="R50" s="24"/>
      <c r="S50" s="24"/>
      <c r="T50" s="24"/>
      <c r="U50" s="24"/>
      <c r="V50" s="24"/>
      <c r="W50" s="24"/>
      <c r="X50" s="24"/>
      <c r="Y50" s="24"/>
      <c r="Z50" s="24"/>
      <c r="AA50" s="24" t="s">
        <v>147</v>
      </c>
      <c r="AB50" s="24" t="s">
        <v>56</v>
      </c>
      <c r="AC50" s="25" t="s">
        <v>148</v>
      </c>
      <c r="AD50" s="24"/>
      <c r="AE50" s="24"/>
      <c r="AF50" s="25"/>
      <c r="AG50" s="26"/>
      <c r="AH50" s="26"/>
      <c r="AI50" s="27"/>
      <c r="AJ50" s="23" t="s">
        <v>136</v>
      </c>
      <c r="AK50" s="56"/>
      <c r="AL50" s="28">
        <v>233040</v>
      </c>
      <c r="AM50" s="28">
        <v>233040</v>
      </c>
      <c r="AN50" s="28">
        <v>0</v>
      </c>
      <c r="AO50" s="28">
        <v>0</v>
      </c>
      <c r="AP50" s="28">
        <v>0</v>
      </c>
      <c r="AQ50" s="28">
        <v>0</v>
      </c>
      <c r="AR50" s="28">
        <v>0</v>
      </c>
      <c r="AS50" s="28">
        <v>0</v>
      </c>
      <c r="AT50" s="28">
        <v>233040</v>
      </c>
      <c r="AU50" s="28">
        <v>233040</v>
      </c>
      <c r="AV50" s="28">
        <v>295000</v>
      </c>
      <c r="AW50" s="28">
        <v>0</v>
      </c>
      <c r="AX50" s="28">
        <v>0</v>
      </c>
      <c r="AY50" s="28">
        <v>0</v>
      </c>
      <c r="AZ50" s="28">
        <v>295000</v>
      </c>
      <c r="BA50" s="28">
        <v>235000</v>
      </c>
      <c r="BB50" s="28">
        <v>0</v>
      </c>
      <c r="BC50" s="28">
        <v>0</v>
      </c>
      <c r="BD50" s="28">
        <v>0</v>
      </c>
      <c r="BE50" s="28">
        <v>235000</v>
      </c>
      <c r="BF50" s="28">
        <v>235000</v>
      </c>
      <c r="BG50" s="28">
        <v>0</v>
      </c>
      <c r="BH50" s="28">
        <v>0</v>
      </c>
      <c r="BI50" s="28">
        <v>0</v>
      </c>
      <c r="BJ50" s="28">
        <v>235000</v>
      </c>
      <c r="BK50" s="28">
        <v>235000</v>
      </c>
      <c r="BL50" s="28">
        <v>0</v>
      </c>
      <c r="BM50" s="28">
        <v>0</v>
      </c>
      <c r="BN50" s="28">
        <v>0</v>
      </c>
      <c r="BO50" s="28">
        <v>235000</v>
      </c>
      <c r="BP50" s="28">
        <v>295000</v>
      </c>
      <c r="BQ50" s="28">
        <v>0</v>
      </c>
      <c r="BR50" s="28">
        <v>0</v>
      </c>
      <c r="BS50" s="28">
        <v>0</v>
      </c>
      <c r="BT50" s="28">
        <v>295000</v>
      </c>
      <c r="BU50" s="28">
        <v>235000</v>
      </c>
      <c r="BV50" s="28">
        <v>0</v>
      </c>
      <c r="BW50" s="28">
        <v>0</v>
      </c>
      <c r="BX50" s="28">
        <v>0</v>
      </c>
      <c r="BY50" s="28">
        <v>235000</v>
      </c>
      <c r="BZ50" s="28">
        <v>235000</v>
      </c>
      <c r="CA50" s="28">
        <v>0</v>
      </c>
      <c r="CB50" s="28">
        <v>0</v>
      </c>
      <c r="CC50" s="28">
        <v>0</v>
      </c>
      <c r="CD50" s="28">
        <v>235000</v>
      </c>
      <c r="CE50" s="28">
        <v>235000</v>
      </c>
      <c r="CF50" s="28">
        <v>0</v>
      </c>
      <c r="CG50" s="28">
        <v>0</v>
      </c>
      <c r="CH50" s="28">
        <v>0</v>
      </c>
      <c r="CI50" s="28">
        <v>235000</v>
      </c>
      <c r="CJ50" s="29" t="s">
        <v>61</v>
      </c>
      <c r="CK50" s="30" t="s">
        <v>60</v>
      </c>
      <c r="CL50" s="2"/>
    </row>
    <row r="51" spans="1:90" ht="33.950000000000003" hidden="1" customHeight="1" x14ac:dyDescent="0.25">
      <c r="A51" s="49" t="s">
        <v>149</v>
      </c>
      <c r="B51" s="37" t="s">
        <v>150</v>
      </c>
      <c r="C51" s="24" t="s">
        <v>94</v>
      </c>
      <c r="D51" s="24" t="s">
        <v>56</v>
      </c>
      <c r="E51" s="24" t="s">
        <v>95</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37" t="s">
        <v>60</v>
      </c>
      <c r="AK51" s="56"/>
      <c r="AL51" s="28">
        <v>0</v>
      </c>
      <c r="AM51" s="28">
        <v>0</v>
      </c>
      <c r="AN51" s="28">
        <v>0</v>
      </c>
      <c r="AO51" s="28">
        <v>0</v>
      </c>
      <c r="AP51" s="28">
        <v>0</v>
      </c>
      <c r="AQ51" s="28">
        <v>0</v>
      </c>
      <c r="AR51" s="28">
        <v>0</v>
      </c>
      <c r="AS51" s="28">
        <v>0</v>
      </c>
      <c r="AT51" s="28">
        <v>0</v>
      </c>
      <c r="AU51" s="28">
        <v>0</v>
      </c>
      <c r="AV51" s="28">
        <v>30000</v>
      </c>
      <c r="AW51" s="28">
        <v>0</v>
      </c>
      <c r="AX51" s="28">
        <v>0</v>
      </c>
      <c r="AY51" s="28">
        <v>0</v>
      </c>
      <c r="AZ51" s="28">
        <v>30000</v>
      </c>
      <c r="BA51" s="28">
        <v>30000</v>
      </c>
      <c r="BB51" s="28">
        <v>0</v>
      </c>
      <c r="BC51" s="28">
        <v>0</v>
      </c>
      <c r="BD51" s="28">
        <v>0</v>
      </c>
      <c r="BE51" s="28">
        <v>30000</v>
      </c>
      <c r="BF51" s="28">
        <v>30000</v>
      </c>
      <c r="BG51" s="28">
        <v>0</v>
      </c>
      <c r="BH51" s="28">
        <v>0</v>
      </c>
      <c r="BI51" s="28">
        <v>0</v>
      </c>
      <c r="BJ51" s="28">
        <v>30000</v>
      </c>
      <c r="BK51" s="28">
        <v>30000</v>
      </c>
      <c r="BL51" s="28">
        <v>0</v>
      </c>
      <c r="BM51" s="28">
        <v>0</v>
      </c>
      <c r="BN51" s="28">
        <v>0</v>
      </c>
      <c r="BO51" s="28">
        <v>30000</v>
      </c>
      <c r="BP51" s="28">
        <v>30000</v>
      </c>
      <c r="BQ51" s="28">
        <v>0</v>
      </c>
      <c r="BR51" s="28">
        <v>0</v>
      </c>
      <c r="BS51" s="28">
        <v>0</v>
      </c>
      <c r="BT51" s="28">
        <v>30000</v>
      </c>
      <c r="BU51" s="28">
        <v>30000</v>
      </c>
      <c r="BV51" s="28">
        <v>0</v>
      </c>
      <c r="BW51" s="28">
        <v>0</v>
      </c>
      <c r="BX51" s="28">
        <v>0</v>
      </c>
      <c r="BY51" s="28">
        <v>30000</v>
      </c>
      <c r="BZ51" s="28">
        <v>30000</v>
      </c>
      <c r="CA51" s="28">
        <v>0</v>
      </c>
      <c r="CB51" s="28">
        <v>0</v>
      </c>
      <c r="CC51" s="28">
        <v>0</v>
      </c>
      <c r="CD51" s="28">
        <v>30000</v>
      </c>
      <c r="CE51" s="28">
        <v>30000</v>
      </c>
      <c r="CF51" s="28">
        <v>0</v>
      </c>
      <c r="CG51" s="28">
        <v>0</v>
      </c>
      <c r="CH51" s="28">
        <v>0</v>
      </c>
      <c r="CI51" s="28">
        <v>30000</v>
      </c>
      <c r="CJ51" s="103" t="s">
        <v>61</v>
      </c>
      <c r="CK51" s="30" t="s">
        <v>60</v>
      </c>
      <c r="CL51" s="2"/>
    </row>
    <row r="52" spans="1:90" ht="33.75" hidden="1" x14ac:dyDescent="0.25">
      <c r="A52" s="50"/>
      <c r="B52" s="38"/>
      <c r="C52" s="24" t="s">
        <v>62</v>
      </c>
      <c r="D52" s="24" t="s">
        <v>56</v>
      </c>
      <c r="E52" s="24" t="s">
        <v>63</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38"/>
      <c r="AK52" s="56"/>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104"/>
      <c r="CK52" s="30" t="s">
        <v>64</v>
      </c>
      <c r="CL52" s="2"/>
    </row>
    <row r="53" spans="1:90" ht="78.75" hidden="1" x14ac:dyDescent="0.25">
      <c r="A53" s="22" t="s">
        <v>151</v>
      </c>
      <c r="B53" s="23" t="s">
        <v>152</v>
      </c>
      <c r="C53" s="24" t="s">
        <v>62</v>
      </c>
      <c r="D53" s="24" t="s">
        <v>56</v>
      </c>
      <c r="E53" s="24" t="s">
        <v>63</v>
      </c>
      <c r="F53" s="24"/>
      <c r="G53" s="24"/>
      <c r="H53" s="24"/>
      <c r="I53" s="24"/>
      <c r="J53" s="24"/>
      <c r="K53" s="24"/>
      <c r="L53" s="24"/>
      <c r="M53" s="24"/>
      <c r="N53" s="24"/>
      <c r="O53" s="24"/>
      <c r="P53" s="24"/>
      <c r="Q53" s="24"/>
      <c r="R53" s="24"/>
      <c r="S53" s="24"/>
      <c r="T53" s="24"/>
      <c r="U53" s="24"/>
      <c r="V53" s="24"/>
      <c r="W53" s="24"/>
      <c r="X53" s="24"/>
      <c r="Y53" s="24"/>
      <c r="Z53" s="24"/>
      <c r="AA53" s="24" t="s">
        <v>58</v>
      </c>
      <c r="AB53" s="24" t="s">
        <v>56</v>
      </c>
      <c r="AC53" s="25" t="s">
        <v>59</v>
      </c>
      <c r="AD53" s="24"/>
      <c r="AE53" s="24"/>
      <c r="AF53" s="25"/>
      <c r="AG53" s="26"/>
      <c r="AH53" s="26"/>
      <c r="AI53" s="27"/>
      <c r="AJ53" s="23" t="s">
        <v>110</v>
      </c>
      <c r="AK53" s="56"/>
      <c r="AL53" s="28">
        <v>93177</v>
      </c>
      <c r="AM53" s="28">
        <v>88177</v>
      </c>
      <c r="AN53" s="28">
        <v>0</v>
      </c>
      <c r="AO53" s="28">
        <v>0</v>
      </c>
      <c r="AP53" s="28">
        <v>0</v>
      </c>
      <c r="AQ53" s="28">
        <v>0</v>
      </c>
      <c r="AR53" s="28">
        <v>0</v>
      </c>
      <c r="AS53" s="28">
        <v>0</v>
      </c>
      <c r="AT53" s="28">
        <v>93177</v>
      </c>
      <c r="AU53" s="28">
        <v>88177</v>
      </c>
      <c r="AV53" s="28">
        <v>200000</v>
      </c>
      <c r="AW53" s="28">
        <v>0</v>
      </c>
      <c r="AX53" s="28">
        <v>0</v>
      </c>
      <c r="AY53" s="28">
        <v>0</v>
      </c>
      <c r="AZ53" s="28">
        <v>200000</v>
      </c>
      <c r="BA53" s="28">
        <v>200000</v>
      </c>
      <c r="BB53" s="28">
        <v>0</v>
      </c>
      <c r="BC53" s="28">
        <v>0</v>
      </c>
      <c r="BD53" s="28">
        <v>0</v>
      </c>
      <c r="BE53" s="28">
        <v>200000</v>
      </c>
      <c r="BF53" s="28">
        <v>200000</v>
      </c>
      <c r="BG53" s="28">
        <v>0</v>
      </c>
      <c r="BH53" s="28">
        <v>0</v>
      </c>
      <c r="BI53" s="28">
        <v>0</v>
      </c>
      <c r="BJ53" s="28">
        <v>200000</v>
      </c>
      <c r="BK53" s="28">
        <v>200000</v>
      </c>
      <c r="BL53" s="28">
        <v>0</v>
      </c>
      <c r="BM53" s="28">
        <v>0</v>
      </c>
      <c r="BN53" s="28">
        <v>0</v>
      </c>
      <c r="BO53" s="28">
        <v>200000</v>
      </c>
      <c r="BP53" s="28">
        <v>200000</v>
      </c>
      <c r="BQ53" s="28">
        <v>0</v>
      </c>
      <c r="BR53" s="28">
        <v>0</v>
      </c>
      <c r="BS53" s="28">
        <v>0</v>
      </c>
      <c r="BT53" s="28">
        <v>200000</v>
      </c>
      <c r="BU53" s="28">
        <v>200000</v>
      </c>
      <c r="BV53" s="28">
        <v>0</v>
      </c>
      <c r="BW53" s="28">
        <v>0</v>
      </c>
      <c r="BX53" s="28">
        <v>0</v>
      </c>
      <c r="BY53" s="28">
        <v>200000</v>
      </c>
      <c r="BZ53" s="28">
        <v>200000</v>
      </c>
      <c r="CA53" s="28">
        <v>0</v>
      </c>
      <c r="CB53" s="28">
        <v>0</v>
      </c>
      <c r="CC53" s="28">
        <v>0</v>
      </c>
      <c r="CD53" s="28">
        <v>200000</v>
      </c>
      <c r="CE53" s="28">
        <v>200000</v>
      </c>
      <c r="CF53" s="28">
        <v>0</v>
      </c>
      <c r="CG53" s="28">
        <v>0</v>
      </c>
      <c r="CH53" s="28">
        <v>0</v>
      </c>
      <c r="CI53" s="28">
        <v>200000</v>
      </c>
      <c r="CJ53" s="29" t="s">
        <v>61</v>
      </c>
      <c r="CK53" s="30" t="s">
        <v>60</v>
      </c>
      <c r="CL53" s="2"/>
    </row>
    <row r="54" spans="1:90" ht="45" hidden="1" x14ac:dyDescent="0.25">
      <c r="A54" s="22" t="s">
        <v>153</v>
      </c>
      <c r="B54" s="23" t="s">
        <v>154</v>
      </c>
      <c r="C54" s="24" t="s">
        <v>62</v>
      </c>
      <c r="D54" s="24" t="s">
        <v>56</v>
      </c>
      <c r="E54" s="24" t="s">
        <v>63</v>
      </c>
      <c r="F54" s="24"/>
      <c r="G54" s="24"/>
      <c r="H54" s="24"/>
      <c r="I54" s="24"/>
      <c r="J54" s="24"/>
      <c r="K54" s="24" t="s">
        <v>98</v>
      </c>
      <c r="L54" s="24" t="s">
        <v>56</v>
      </c>
      <c r="M54" s="24" t="s">
        <v>99</v>
      </c>
      <c r="N54" s="24"/>
      <c r="O54" s="24"/>
      <c r="P54" s="24"/>
      <c r="Q54" s="24"/>
      <c r="R54" s="24"/>
      <c r="S54" s="24"/>
      <c r="T54" s="24"/>
      <c r="U54" s="24"/>
      <c r="V54" s="24"/>
      <c r="W54" s="24"/>
      <c r="X54" s="24"/>
      <c r="Y54" s="24"/>
      <c r="Z54" s="24"/>
      <c r="AA54" s="24"/>
      <c r="AB54" s="24"/>
      <c r="AC54" s="25"/>
      <c r="AD54" s="24"/>
      <c r="AE54" s="24"/>
      <c r="AF54" s="25"/>
      <c r="AG54" s="26"/>
      <c r="AH54" s="26"/>
      <c r="AI54" s="27"/>
      <c r="AJ54" s="23" t="s">
        <v>85</v>
      </c>
      <c r="AK54" s="56"/>
      <c r="AL54" s="28">
        <v>0</v>
      </c>
      <c r="AM54" s="28">
        <v>0</v>
      </c>
      <c r="AN54" s="28">
        <v>0</v>
      </c>
      <c r="AO54" s="28">
        <v>0</v>
      </c>
      <c r="AP54" s="28">
        <v>0</v>
      </c>
      <c r="AQ54" s="28">
        <v>0</v>
      </c>
      <c r="AR54" s="28">
        <v>0</v>
      </c>
      <c r="AS54" s="28">
        <v>0</v>
      </c>
      <c r="AT54" s="28">
        <v>0</v>
      </c>
      <c r="AU54" s="28">
        <v>0</v>
      </c>
      <c r="AV54" s="28">
        <v>39000</v>
      </c>
      <c r="AW54" s="28">
        <v>0</v>
      </c>
      <c r="AX54" s="28">
        <v>0</v>
      </c>
      <c r="AY54" s="28">
        <v>0</v>
      </c>
      <c r="AZ54" s="28">
        <v>39000</v>
      </c>
      <c r="BA54" s="28">
        <v>39000</v>
      </c>
      <c r="BB54" s="28">
        <v>0</v>
      </c>
      <c r="BC54" s="28">
        <v>0</v>
      </c>
      <c r="BD54" s="28">
        <v>0</v>
      </c>
      <c r="BE54" s="28">
        <v>39000</v>
      </c>
      <c r="BF54" s="28">
        <v>39000</v>
      </c>
      <c r="BG54" s="28">
        <v>0</v>
      </c>
      <c r="BH54" s="28">
        <v>0</v>
      </c>
      <c r="BI54" s="28">
        <v>0</v>
      </c>
      <c r="BJ54" s="28">
        <v>39000</v>
      </c>
      <c r="BK54" s="28">
        <v>39000</v>
      </c>
      <c r="BL54" s="28">
        <v>0</v>
      </c>
      <c r="BM54" s="28">
        <v>0</v>
      </c>
      <c r="BN54" s="28">
        <v>0</v>
      </c>
      <c r="BO54" s="28">
        <v>39000</v>
      </c>
      <c r="BP54" s="28">
        <v>39000</v>
      </c>
      <c r="BQ54" s="28">
        <v>0</v>
      </c>
      <c r="BR54" s="28">
        <v>0</v>
      </c>
      <c r="BS54" s="28">
        <v>0</v>
      </c>
      <c r="BT54" s="28">
        <v>39000</v>
      </c>
      <c r="BU54" s="28">
        <v>39000</v>
      </c>
      <c r="BV54" s="28">
        <v>0</v>
      </c>
      <c r="BW54" s="28">
        <v>0</v>
      </c>
      <c r="BX54" s="28">
        <v>0</v>
      </c>
      <c r="BY54" s="28">
        <v>39000</v>
      </c>
      <c r="BZ54" s="28">
        <v>39000</v>
      </c>
      <c r="CA54" s="28">
        <v>0</v>
      </c>
      <c r="CB54" s="28">
        <v>0</v>
      </c>
      <c r="CC54" s="28">
        <v>0</v>
      </c>
      <c r="CD54" s="28">
        <v>39000</v>
      </c>
      <c r="CE54" s="28">
        <v>39000</v>
      </c>
      <c r="CF54" s="28">
        <v>0</v>
      </c>
      <c r="CG54" s="28">
        <v>0</v>
      </c>
      <c r="CH54" s="28">
        <v>0</v>
      </c>
      <c r="CI54" s="28">
        <v>39000</v>
      </c>
      <c r="CJ54" s="29" t="s">
        <v>61</v>
      </c>
      <c r="CK54" s="30" t="s">
        <v>60</v>
      </c>
      <c r="CL54" s="2"/>
    </row>
    <row r="55" spans="1:90" ht="33.950000000000003" hidden="1" customHeight="1" x14ac:dyDescent="0.25">
      <c r="A55" s="49" t="s">
        <v>155</v>
      </c>
      <c r="B55" s="37" t="s">
        <v>156</v>
      </c>
      <c r="C55" s="24" t="s">
        <v>94</v>
      </c>
      <c r="D55" s="24" t="s">
        <v>56</v>
      </c>
      <c r="E55" s="24" t="s">
        <v>95</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37" t="s">
        <v>60</v>
      </c>
      <c r="AK55" s="56"/>
      <c r="AL55" s="28">
        <v>10000</v>
      </c>
      <c r="AM55" s="28">
        <v>10000</v>
      </c>
      <c r="AN55" s="28">
        <v>0</v>
      </c>
      <c r="AO55" s="28">
        <v>0</v>
      </c>
      <c r="AP55" s="28">
        <v>0</v>
      </c>
      <c r="AQ55" s="28">
        <v>0</v>
      </c>
      <c r="AR55" s="28">
        <v>0</v>
      </c>
      <c r="AS55" s="28">
        <v>0</v>
      </c>
      <c r="AT55" s="28">
        <v>10000</v>
      </c>
      <c r="AU55" s="28">
        <v>10000</v>
      </c>
      <c r="AV55" s="28">
        <v>65000</v>
      </c>
      <c r="AW55" s="28">
        <v>0</v>
      </c>
      <c r="AX55" s="28">
        <v>0</v>
      </c>
      <c r="AY55" s="28">
        <v>0</v>
      </c>
      <c r="AZ55" s="28">
        <v>65000</v>
      </c>
      <c r="BA55" s="28">
        <v>30000</v>
      </c>
      <c r="BB55" s="28">
        <v>0</v>
      </c>
      <c r="BC55" s="28">
        <v>0</v>
      </c>
      <c r="BD55" s="28">
        <v>0</v>
      </c>
      <c r="BE55" s="28">
        <v>30000</v>
      </c>
      <c r="BF55" s="28">
        <v>30000</v>
      </c>
      <c r="BG55" s="28">
        <v>0</v>
      </c>
      <c r="BH55" s="28">
        <v>0</v>
      </c>
      <c r="BI55" s="28">
        <v>0</v>
      </c>
      <c r="BJ55" s="28">
        <v>30000</v>
      </c>
      <c r="BK55" s="28">
        <v>30000</v>
      </c>
      <c r="BL55" s="28">
        <v>0</v>
      </c>
      <c r="BM55" s="28">
        <v>0</v>
      </c>
      <c r="BN55" s="28">
        <v>0</v>
      </c>
      <c r="BO55" s="28">
        <v>30000</v>
      </c>
      <c r="BP55" s="28">
        <v>65000</v>
      </c>
      <c r="BQ55" s="28">
        <v>0</v>
      </c>
      <c r="BR55" s="28">
        <v>0</v>
      </c>
      <c r="BS55" s="28">
        <v>0</v>
      </c>
      <c r="BT55" s="28">
        <v>65000</v>
      </c>
      <c r="BU55" s="28">
        <v>30000</v>
      </c>
      <c r="BV55" s="28">
        <v>0</v>
      </c>
      <c r="BW55" s="28">
        <v>0</v>
      </c>
      <c r="BX55" s="28">
        <v>0</v>
      </c>
      <c r="BY55" s="28">
        <v>30000</v>
      </c>
      <c r="BZ55" s="28">
        <v>30000</v>
      </c>
      <c r="CA55" s="28">
        <v>0</v>
      </c>
      <c r="CB55" s="28">
        <v>0</v>
      </c>
      <c r="CC55" s="28">
        <v>0</v>
      </c>
      <c r="CD55" s="28">
        <v>30000</v>
      </c>
      <c r="CE55" s="28">
        <v>30000</v>
      </c>
      <c r="CF55" s="28">
        <v>0</v>
      </c>
      <c r="CG55" s="28">
        <v>0</v>
      </c>
      <c r="CH55" s="28">
        <v>0</v>
      </c>
      <c r="CI55" s="28">
        <v>30000</v>
      </c>
      <c r="CJ55" s="103" t="s">
        <v>61</v>
      </c>
      <c r="CK55" s="30" t="s">
        <v>60</v>
      </c>
      <c r="CL55" s="2"/>
    </row>
    <row r="56" spans="1:90" ht="33.75" hidden="1" x14ac:dyDescent="0.25">
      <c r="A56" s="50"/>
      <c r="B56" s="38"/>
      <c r="C56" s="24" t="s">
        <v>62</v>
      </c>
      <c r="D56" s="24" t="s">
        <v>56</v>
      </c>
      <c r="E56" s="24" t="s">
        <v>63</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38"/>
      <c r="AK56" s="56"/>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104"/>
      <c r="CK56" s="30" t="s">
        <v>64</v>
      </c>
      <c r="CL56" s="2"/>
    </row>
    <row r="57" spans="1:90" ht="136.69999999999999" hidden="1" customHeight="1" x14ac:dyDescent="0.25">
      <c r="A57" s="16" t="s">
        <v>157</v>
      </c>
      <c r="B57" s="17" t="s">
        <v>158</v>
      </c>
      <c r="C57" s="18" t="s">
        <v>48</v>
      </c>
      <c r="D57" s="18" t="s">
        <v>48</v>
      </c>
      <c r="E57" s="18" t="s">
        <v>48</v>
      </c>
      <c r="F57" s="18" t="s">
        <v>48</v>
      </c>
      <c r="G57" s="18" t="s">
        <v>48</v>
      </c>
      <c r="H57" s="18" t="s">
        <v>48</v>
      </c>
      <c r="I57" s="18" t="s">
        <v>48</v>
      </c>
      <c r="J57" s="18" t="s">
        <v>48</v>
      </c>
      <c r="K57" s="18" t="s">
        <v>48</v>
      </c>
      <c r="L57" s="18" t="s">
        <v>48</v>
      </c>
      <c r="M57" s="18" t="s">
        <v>48</v>
      </c>
      <c r="N57" s="18" t="s">
        <v>48</v>
      </c>
      <c r="O57" s="18" t="s">
        <v>48</v>
      </c>
      <c r="P57" s="18" t="s">
        <v>48</v>
      </c>
      <c r="Q57" s="18" t="s">
        <v>48</v>
      </c>
      <c r="R57" s="18" t="s">
        <v>48</v>
      </c>
      <c r="S57" s="18" t="s">
        <v>48</v>
      </c>
      <c r="T57" s="18" t="s">
        <v>48</v>
      </c>
      <c r="U57" s="18" t="s">
        <v>48</v>
      </c>
      <c r="V57" s="18" t="s">
        <v>48</v>
      </c>
      <c r="W57" s="18" t="s">
        <v>48</v>
      </c>
      <c r="X57" s="18" t="s">
        <v>48</v>
      </c>
      <c r="Y57" s="18" t="s">
        <v>48</v>
      </c>
      <c r="Z57" s="18" t="s">
        <v>48</v>
      </c>
      <c r="AA57" s="18" t="s">
        <v>48</v>
      </c>
      <c r="AB57" s="18" t="s">
        <v>48</v>
      </c>
      <c r="AC57" s="18" t="s">
        <v>48</v>
      </c>
      <c r="AD57" s="18" t="s">
        <v>48</v>
      </c>
      <c r="AE57" s="18" t="s">
        <v>48</v>
      </c>
      <c r="AF57" s="18" t="s">
        <v>48</v>
      </c>
      <c r="AG57" s="19"/>
      <c r="AH57" s="19"/>
      <c r="AI57" s="19"/>
      <c r="AJ57" s="20" t="s">
        <v>48</v>
      </c>
      <c r="AK57" s="55" t="s">
        <v>48</v>
      </c>
      <c r="AL57" s="21">
        <v>33488798.460000001</v>
      </c>
      <c r="AM57" s="21">
        <v>33014651.93</v>
      </c>
      <c r="AN57" s="21">
        <v>0</v>
      </c>
      <c r="AO57" s="21">
        <v>0</v>
      </c>
      <c r="AP57" s="21">
        <v>0</v>
      </c>
      <c r="AQ57" s="21">
        <v>0</v>
      </c>
      <c r="AR57" s="21">
        <v>0</v>
      </c>
      <c r="AS57" s="21">
        <v>0</v>
      </c>
      <c r="AT57" s="21">
        <v>33488798.460000001</v>
      </c>
      <c r="AU57" s="21">
        <v>33014651.93</v>
      </c>
      <c r="AV57" s="21">
        <v>32830012.390000001</v>
      </c>
      <c r="AW57" s="21">
        <v>0</v>
      </c>
      <c r="AX57" s="21">
        <v>168442</v>
      </c>
      <c r="AY57" s="21">
        <v>0</v>
      </c>
      <c r="AZ57" s="21">
        <v>32661570.390000001</v>
      </c>
      <c r="BA57" s="21">
        <v>22021538.399999999</v>
      </c>
      <c r="BB57" s="21">
        <v>0</v>
      </c>
      <c r="BC57" s="21">
        <v>0</v>
      </c>
      <c r="BD57" s="21">
        <v>0</v>
      </c>
      <c r="BE57" s="21">
        <v>22021538.399999999</v>
      </c>
      <c r="BF57" s="21">
        <v>19833868.800000001</v>
      </c>
      <c r="BG57" s="21">
        <v>0</v>
      </c>
      <c r="BH57" s="21">
        <v>0</v>
      </c>
      <c r="BI57" s="21">
        <v>0</v>
      </c>
      <c r="BJ57" s="21">
        <v>19833868.800000001</v>
      </c>
      <c r="BK57" s="21">
        <v>19833868.800000001</v>
      </c>
      <c r="BL57" s="21">
        <v>0</v>
      </c>
      <c r="BM57" s="21">
        <v>0</v>
      </c>
      <c r="BN57" s="21">
        <v>0</v>
      </c>
      <c r="BO57" s="21">
        <v>19833868.800000001</v>
      </c>
      <c r="BP57" s="21">
        <v>32830012.390000001</v>
      </c>
      <c r="BQ57" s="21">
        <v>0</v>
      </c>
      <c r="BR57" s="21">
        <v>168442</v>
      </c>
      <c r="BS57" s="21">
        <v>0</v>
      </c>
      <c r="BT57" s="21">
        <v>32661570.390000001</v>
      </c>
      <c r="BU57" s="21">
        <v>22021538.399999999</v>
      </c>
      <c r="BV57" s="21">
        <v>0</v>
      </c>
      <c r="BW57" s="21">
        <v>0</v>
      </c>
      <c r="BX57" s="21">
        <v>0</v>
      </c>
      <c r="BY57" s="21">
        <v>22021538.399999999</v>
      </c>
      <c r="BZ57" s="21">
        <v>19833868.800000001</v>
      </c>
      <c r="CA57" s="21">
        <v>0</v>
      </c>
      <c r="CB57" s="21">
        <v>0</v>
      </c>
      <c r="CC57" s="21">
        <v>0</v>
      </c>
      <c r="CD57" s="21">
        <v>19833868.800000001</v>
      </c>
      <c r="CE57" s="21">
        <v>19833868.800000001</v>
      </c>
      <c r="CF57" s="21">
        <v>0</v>
      </c>
      <c r="CG57" s="21">
        <v>0</v>
      </c>
      <c r="CH57" s="21">
        <v>0</v>
      </c>
      <c r="CI57" s="21">
        <v>19833868.800000001</v>
      </c>
      <c r="CJ57" s="18"/>
      <c r="CK57" s="2"/>
      <c r="CL57" s="2"/>
    </row>
    <row r="58" spans="1:90" ht="33.950000000000003" hidden="1" customHeight="1" x14ac:dyDescent="0.25">
      <c r="A58" s="49" t="s">
        <v>159</v>
      </c>
      <c r="B58" s="37" t="s">
        <v>160</v>
      </c>
      <c r="C58" s="24" t="s">
        <v>94</v>
      </c>
      <c r="D58" s="24" t="s">
        <v>56</v>
      </c>
      <c r="E58" s="24" t="s">
        <v>95</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c r="AH58" s="26"/>
      <c r="AI58" s="27"/>
      <c r="AJ58" s="37" t="s">
        <v>60</v>
      </c>
      <c r="AK58" s="56"/>
      <c r="AL58" s="28">
        <v>6408225.1200000001</v>
      </c>
      <c r="AM58" s="28">
        <v>6083451.2400000002</v>
      </c>
      <c r="AN58" s="28">
        <v>0</v>
      </c>
      <c r="AO58" s="28">
        <v>0</v>
      </c>
      <c r="AP58" s="28">
        <v>0</v>
      </c>
      <c r="AQ58" s="28">
        <v>0</v>
      </c>
      <c r="AR58" s="28">
        <v>0</v>
      </c>
      <c r="AS58" s="28">
        <v>0</v>
      </c>
      <c r="AT58" s="28">
        <v>6408225.1200000001</v>
      </c>
      <c r="AU58" s="28">
        <v>6083451.2400000002</v>
      </c>
      <c r="AV58" s="28">
        <v>5256566.78</v>
      </c>
      <c r="AW58" s="28">
        <v>0</v>
      </c>
      <c r="AX58" s="28">
        <v>0</v>
      </c>
      <c r="AY58" s="28">
        <v>0</v>
      </c>
      <c r="AZ58" s="28">
        <v>5256566.78</v>
      </c>
      <c r="BA58" s="28">
        <v>5004062.4000000004</v>
      </c>
      <c r="BB58" s="28">
        <v>0</v>
      </c>
      <c r="BC58" s="28">
        <v>0</v>
      </c>
      <c r="BD58" s="28">
        <v>0</v>
      </c>
      <c r="BE58" s="28">
        <v>5004062.4000000004</v>
      </c>
      <c r="BF58" s="28">
        <v>2597849.2000000002</v>
      </c>
      <c r="BG58" s="28">
        <v>0</v>
      </c>
      <c r="BH58" s="28">
        <v>0</v>
      </c>
      <c r="BI58" s="28">
        <v>0</v>
      </c>
      <c r="BJ58" s="28">
        <v>2597849.2000000002</v>
      </c>
      <c r="BK58" s="28">
        <v>2597849.2000000002</v>
      </c>
      <c r="BL58" s="28">
        <v>0</v>
      </c>
      <c r="BM58" s="28">
        <v>0</v>
      </c>
      <c r="BN58" s="28">
        <v>0</v>
      </c>
      <c r="BO58" s="28">
        <v>2597849.2000000002</v>
      </c>
      <c r="BP58" s="28">
        <v>5256566.78</v>
      </c>
      <c r="BQ58" s="28">
        <v>0</v>
      </c>
      <c r="BR58" s="28">
        <v>0</v>
      </c>
      <c r="BS58" s="28">
        <v>0</v>
      </c>
      <c r="BT58" s="28">
        <v>5256566.78</v>
      </c>
      <c r="BU58" s="28">
        <v>5004062.4000000004</v>
      </c>
      <c r="BV58" s="28">
        <v>0</v>
      </c>
      <c r="BW58" s="28">
        <v>0</v>
      </c>
      <c r="BX58" s="28">
        <v>0</v>
      </c>
      <c r="BY58" s="28">
        <v>5004062.4000000004</v>
      </c>
      <c r="BZ58" s="28">
        <v>2597849.2000000002</v>
      </c>
      <c r="CA58" s="28">
        <v>0</v>
      </c>
      <c r="CB58" s="28">
        <v>0</v>
      </c>
      <c r="CC58" s="28">
        <v>0</v>
      </c>
      <c r="CD58" s="28">
        <v>2597849.2000000002</v>
      </c>
      <c r="CE58" s="28">
        <v>2597849.2000000002</v>
      </c>
      <c r="CF58" s="28">
        <v>0</v>
      </c>
      <c r="CG58" s="28">
        <v>0</v>
      </c>
      <c r="CH58" s="28">
        <v>0</v>
      </c>
      <c r="CI58" s="28">
        <v>2597849.2000000002</v>
      </c>
      <c r="CJ58" s="103" t="s">
        <v>61</v>
      </c>
      <c r="CK58" s="30" t="s">
        <v>60</v>
      </c>
      <c r="CL58" s="2"/>
    </row>
    <row r="59" spans="1:90" ht="33.75" hidden="1" x14ac:dyDescent="0.25">
      <c r="A59" s="50"/>
      <c r="B59" s="38"/>
      <c r="C59" s="24" t="s">
        <v>62</v>
      </c>
      <c r="D59" s="24" t="s">
        <v>56</v>
      </c>
      <c r="E59" s="24" t="s">
        <v>63</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38"/>
      <c r="AK59" s="56"/>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104"/>
      <c r="CK59" s="30" t="s">
        <v>64</v>
      </c>
      <c r="CL59" s="2"/>
    </row>
    <row r="60" spans="1:90" ht="33.950000000000003" hidden="1" customHeight="1" x14ac:dyDescent="0.25">
      <c r="A60" s="49" t="s">
        <v>161</v>
      </c>
      <c r="B60" s="37" t="s">
        <v>162</v>
      </c>
      <c r="C60" s="24" t="s">
        <v>94</v>
      </c>
      <c r="D60" s="24" t="s">
        <v>56</v>
      </c>
      <c r="E60" s="24" t="s">
        <v>95</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37" t="s">
        <v>60</v>
      </c>
      <c r="AK60" s="56"/>
      <c r="AL60" s="28">
        <v>21003170.91</v>
      </c>
      <c r="AM60" s="28">
        <v>21002941.82</v>
      </c>
      <c r="AN60" s="28">
        <v>0</v>
      </c>
      <c r="AO60" s="28">
        <v>0</v>
      </c>
      <c r="AP60" s="28">
        <v>0</v>
      </c>
      <c r="AQ60" s="28">
        <v>0</v>
      </c>
      <c r="AR60" s="28">
        <v>0</v>
      </c>
      <c r="AS60" s="28">
        <v>0</v>
      </c>
      <c r="AT60" s="28">
        <v>21003170.91</v>
      </c>
      <c r="AU60" s="28">
        <v>21002941.82</v>
      </c>
      <c r="AV60" s="28">
        <v>21975500.399999999</v>
      </c>
      <c r="AW60" s="28">
        <v>0</v>
      </c>
      <c r="AX60" s="28">
        <v>168442</v>
      </c>
      <c r="AY60" s="28">
        <v>0</v>
      </c>
      <c r="AZ60" s="28">
        <v>21807058.399999999</v>
      </c>
      <c r="BA60" s="28">
        <v>15060476</v>
      </c>
      <c r="BB60" s="28">
        <v>0</v>
      </c>
      <c r="BC60" s="28">
        <v>0</v>
      </c>
      <c r="BD60" s="28">
        <v>0</v>
      </c>
      <c r="BE60" s="28">
        <v>15060476</v>
      </c>
      <c r="BF60" s="28">
        <v>15114477</v>
      </c>
      <c r="BG60" s="28">
        <v>0</v>
      </c>
      <c r="BH60" s="28">
        <v>0</v>
      </c>
      <c r="BI60" s="28">
        <v>0</v>
      </c>
      <c r="BJ60" s="28">
        <v>15114477</v>
      </c>
      <c r="BK60" s="28">
        <v>15114477</v>
      </c>
      <c r="BL60" s="28">
        <v>0</v>
      </c>
      <c r="BM60" s="28">
        <v>0</v>
      </c>
      <c r="BN60" s="28">
        <v>0</v>
      </c>
      <c r="BO60" s="28">
        <v>15114477</v>
      </c>
      <c r="BP60" s="28">
        <v>21975500.399999999</v>
      </c>
      <c r="BQ60" s="28">
        <v>0</v>
      </c>
      <c r="BR60" s="28">
        <v>168442</v>
      </c>
      <c r="BS60" s="28">
        <v>0</v>
      </c>
      <c r="BT60" s="28">
        <v>21807058.399999999</v>
      </c>
      <c r="BU60" s="28">
        <v>15060476</v>
      </c>
      <c r="BV60" s="28">
        <v>0</v>
      </c>
      <c r="BW60" s="28">
        <v>0</v>
      </c>
      <c r="BX60" s="28">
        <v>0</v>
      </c>
      <c r="BY60" s="28">
        <v>15060476</v>
      </c>
      <c r="BZ60" s="28">
        <v>15114477</v>
      </c>
      <c r="CA60" s="28">
        <v>0</v>
      </c>
      <c r="CB60" s="28">
        <v>0</v>
      </c>
      <c r="CC60" s="28">
        <v>0</v>
      </c>
      <c r="CD60" s="28">
        <v>15114477</v>
      </c>
      <c r="CE60" s="28">
        <v>15114477</v>
      </c>
      <c r="CF60" s="28">
        <v>0</v>
      </c>
      <c r="CG60" s="28">
        <v>0</v>
      </c>
      <c r="CH60" s="28">
        <v>0</v>
      </c>
      <c r="CI60" s="28">
        <v>15114477</v>
      </c>
      <c r="CJ60" s="103" t="s">
        <v>61</v>
      </c>
      <c r="CK60" s="30" t="s">
        <v>60</v>
      </c>
      <c r="CL60" s="2"/>
    </row>
    <row r="61" spans="1:90" ht="33.75" hidden="1" x14ac:dyDescent="0.25">
      <c r="A61" s="50"/>
      <c r="B61" s="38"/>
      <c r="C61" s="24" t="s">
        <v>62</v>
      </c>
      <c r="D61" s="24" t="s">
        <v>56</v>
      </c>
      <c r="E61" s="24" t="s">
        <v>63</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38"/>
      <c r="AK61" s="56"/>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104"/>
      <c r="CK61" s="30" t="s">
        <v>64</v>
      </c>
      <c r="CL61" s="2"/>
    </row>
    <row r="62" spans="1:90" ht="112.5" hidden="1" x14ac:dyDescent="0.25">
      <c r="A62" s="22" t="s">
        <v>163</v>
      </c>
      <c r="B62" s="23" t="s">
        <v>164</v>
      </c>
      <c r="C62" s="24" t="s">
        <v>62</v>
      </c>
      <c r="D62" s="24" t="s">
        <v>56</v>
      </c>
      <c r="E62" s="24" t="s">
        <v>63</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t="s">
        <v>165</v>
      </c>
      <c r="AE62" s="24" t="s">
        <v>56</v>
      </c>
      <c r="AF62" s="25" t="s">
        <v>166</v>
      </c>
      <c r="AG62" s="26"/>
      <c r="AH62" s="26"/>
      <c r="AI62" s="27"/>
      <c r="AJ62" s="23" t="s">
        <v>60</v>
      </c>
      <c r="AK62" s="56"/>
      <c r="AL62" s="28">
        <v>3534201.81</v>
      </c>
      <c r="AM62" s="28">
        <v>3385058.25</v>
      </c>
      <c r="AN62" s="28">
        <v>0</v>
      </c>
      <c r="AO62" s="28">
        <v>0</v>
      </c>
      <c r="AP62" s="28">
        <v>0</v>
      </c>
      <c r="AQ62" s="28">
        <v>0</v>
      </c>
      <c r="AR62" s="28">
        <v>0</v>
      </c>
      <c r="AS62" s="28">
        <v>0</v>
      </c>
      <c r="AT62" s="28">
        <v>3534201.81</v>
      </c>
      <c r="AU62" s="28">
        <v>3385058.25</v>
      </c>
      <c r="AV62" s="28">
        <v>3511497.04</v>
      </c>
      <c r="AW62" s="28">
        <v>0</v>
      </c>
      <c r="AX62" s="28">
        <v>0</v>
      </c>
      <c r="AY62" s="28">
        <v>0</v>
      </c>
      <c r="AZ62" s="28">
        <v>3511497.04</v>
      </c>
      <c r="BA62" s="28">
        <v>0</v>
      </c>
      <c r="BB62" s="28">
        <v>0</v>
      </c>
      <c r="BC62" s="28">
        <v>0</v>
      </c>
      <c r="BD62" s="28">
        <v>0</v>
      </c>
      <c r="BE62" s="28">
        <v>0</v>
      </c>
      <c r="BF62" s="28">
        <v>164542.6</v>
      </c>
      <c r="BG62" s="28">
        <v>0</v>
      </c>
      <c r="BH62" s="28">
        <v>0</v>
      </c>
      <c r="BI62" s="28">
        <v>0</v>
      </c>
      <c r="BJ62" s="28">
        <v>164542.6</v>
      </c>
      <c r="BK62" s="28">
        <v>164542.6</v>
      </c>
      <c r="BL62" s="28">
        <v>0</v>
      </c>
      <c r="BM62" s="28">
        <v>0</v>
      </c>
      <c r="BN62" s="28">
        <v>0</v>
      </c>
      <c r="BO62" s="28">
        <v>164542.6</v>
      </c>
      <c r="BP62" s="28">
        <v>3511497.04</v>
      </c>
      <c r="BQ62" s="28">
        <v>0</v>
      </c>
      <c r="BR62" s="28">
        <v>0</v>
      </c>
      <c r="BS62" s="28">
        <v>0</v>
      </c>
      <c r="BT62" s="28">
        <v>3511497.04</v>
      </c>
      <c r="BU62" s="28">
        <v>0</v>
      </c>
      <c r="BV62" s="28">
        <v>0</v>
      </c>
      <c r="BW62" s="28">
        <v>0</v>
      </c>
      <c r="BX62" s="28">
        <v>0</v>
      </c>
      <c r="BY62" s="28">
        <v>0</v>
      </c>
      <c r="BZ62" s="28">
        <v>164542.6</v>
      </c>
      <c r="CA62" s="28">
        <v>0</v>
      </c>
      <c r="CB62" s="28">
        <v>0</v>
      </c>
      <c r="CC62" s="28">
        <v>0</v>
      </c>
      <c r="CD62" s="28">
        <v>164542.6</v>
      </c>
      <c r="CE62" s="28">
        <v>164542.6</v>
      </c>
      <c r="CF62" s="28">
        <v>0</v>
      </c>
      <c r="CG62" s="28">
        <v>0</v>
      </c>
      <c r="CH62" s="28">
        <v>0</v>
      </c>
      <c r="CI62" s="28">
        <v>164542.6</v>
      </c>
      <c r="CJ62" s="29" t="s">
        <v>61</v>
      </c>
      <c r="CK62" s="30" t="s">
        <v>60</v>
      </c>
      <c r="CL62" s="2"/>
    </row>
    <row r="63" spans="1:90" ht="112.5" hidden="1" x14ac:dyDescent="0.25">
      <c r="A63" s="22" t="s">
        <v>167</v>
      </c>
      <c r="B63" s="23" t="s">
        <v>168</v>
      </c>
      <c r="C63" s="24" t="s">
        <v>62</v>
      </c>
      <c r="D63" s="24" t="s">
        <v>56</v>
      </c>
      <c r="E63" s="24" t="s">
        <v>63</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c r="AH63" s="26"/>
      <c r="AI63" s="27"/>
      <c r="AJ63" s="23" t="s">
        <v>169</v>
      </c>
      <c r="AK63" s="56"/>
      <c r="AL63" s="28">
        <v>0</v>
      </c>
      <c r="AM63" s="28">
        <v>0</v>
      </c>
      <c r="AN63" s="28">
        <v>0</v>
      </c>
      <c r="AO63" s="28">
        <v>0</v>
      </c>
      <c r="AP63" s="28">
        <v>0</v>
      </c>
      <c r="AQ63" s="28">
        <v>0</v>
      </c>
      <c r="AR63" s="28">
        <v>0</v>
      </c>
      <c r="AS63" s="28">
        <v>0</v>
      </c>
      <c r="AT63" s="28">
        <v>0</v>
      </c>
      <c r="AU63" s="28">
        <v>0</v>
      </c>
      <c r="AV63" s="28">
        <v>160000</v>
      </c>
      <c r="AW63" s="28">
        <v>0</v>
      </c>
      <c r="AX63" s="28">
        <v>0</v>
      </c>
      <c r="AY63" s="28">
        <v>0</v>
      </c>
      <c r="AZ63" s="28">
        <v>160000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160000</v>
      </c>
      <c r="BQ63" s="28">
        <v>0</v>
      </c>
      <c r="BR63" s="28">
        <v>0</v>
      </c>
      <c r="BS63" s="28">
        <v>0</v>
      </c>
      <c r="BT63" s="28">
        <v>160000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9" t="s">
        <v>61</v>
      </c>
      <c r="CK63" s="30" t="s">
        <v>60</v>
      </c>
      <c r="CL63" s="2"/>
    </row>
    <row r="64" spans="1:90" ht="33.950000000000003" hidden="1" customHeight="1" x14ac:dyDescent="0.25">
      <c r="A64" s="49" t="s">
        <v>170</v>
      </c>
      <c r="B64" s="37" t="s">
        <v>171</v>
      </c>
      <c r="C64" s="24" t="s">
        <v>62</v>
      </c>
      <c r="D64" s="24" t="s">
        <v>56</v>
      </c>
      <c r="E64" s="24" t="s">
        <v>63</v>
      </c>
      <c r="F64" s="24"/>
      <c r="G64" s="24"/>
      <c r="H64" s="24"/>
      <c r="I64" s="24"/>
      <c r="J64" s="24"/>
      <c r="K64" s="24"/>
      <c r="L64" s="24"/>
      <c r="M64" s="24"/>
      <c r="N64" s="24"/>
      <c r="O64" s="24"/>
      <c r="P64" s="24"/>
      <c r="Q64" s="24"/>
      <c r="R64" s="24"/>
      <c r="S64" s="24"/>
      <c r="T64" s="24"/>
      <c r="U64" s="24"/>
      <c r="V64" s="24"/>
      <c r="W64" s="24"/>
      <c r="X64" s="24"/>
      <c r="Y64" s="24"/>
      <c r="Z64" s="24"/>
      <c r="AA64" s="24" t="s">
        <v>172</v>
      </c>
      <c r="AB64" s="24" t="s">
        <v>56</v>
      </c>
      <c r="AC64" s="25" t="s">
        <v>173</v>
      </c>
      <c r="AD64" s="24"/>
      <c r="AE64" s="24"/>
      <c r="AF64" s="25"/>
      <c r="AG64" s="26"/>
      <c r="AH64" s="26"/>
      <c r="AI64" s="27"/>
      <c r="AJ64" s="37" t="s">
        <v>67</v>
      </c>
      <c r="AK64" s="56"/>
      <c r="AL64" s="28">
        <v>172380</v>
      </c>
      <c r="AM64" s="28">
        <v>172380</v>
      </c>
      <c r="AN64" s="28">
        <v>0</v>
      </c>
      <c r="AO64" s="28">
        <v>0</v>
      </c>
      <c r="AP64" s="28">
        <v>0</v>
      </c>
      <c r="AQ64" s="28">
        <v>0</v>
      </c>
      <c r="AR64" s="28">
        <v>0</v>
      </c>
      <c r="AS64" s="28">
        <v>0</v>
      </c>
      <c r="AT64" s="28">
        <v>172380</v>
      </c>
      <c r="AU64" s="28">
        <v>172380</v>
      </c>
      <c r="AV64" s="28">
        <v>0</v>
      </c>
      <c r="AW64" s="28">
        <v>0</v>
      </c>
      <c r="AX64" s="28">
        <v>0</v>
      </c>
      <c r="AY64" s="28">
        <v>0</v>
      </c>
      <c r="AZ64" s="28">
        <v>0</v>
      </c>
      <c r="BA64" s="28">
        <v>147000</v>
      </c>
      <c r="BB64" s="28">
        <v>0</v>
      </c>
      <c r="BC64" s="28">
        <v>0</v>
      </c>
      <c r="BD64" s="28">
        <v>0</v>
      </c>
      <c r="BE64" s="28">
        <v>147000</v>
      </c>
      <c r="BF64" s="28">
        <v>147000</v>
      </c>
      <c r="BG64" s="28">
        <v>0</v>
      </c>
      <c r="BH64" s="28">
        <v>0</v>
      </c>
      <c r="BI64" s="28">
        <v>0</v>
      </c>
      <c r="BJ64" s="28">
        <v>147000</v>
      </c>
      <c r="BK64" s="28">
        <v>147000</v>
      </c>
      <c r="BL64" s="28">
        <v>0</v>
      </c>
      <c r="BM64" s="28">
        <v>0</v>
      </c>
      <c r="BN64" s="28">
        <v>0</v>
      </c>
      <c r="BO64" s="28">
        <v>147000</v>
      </c>
      <c r="BP64" s="28">
        <v>0</v>
      </c>
      <c r="BQ64" s="28">
        <v>0</v>
      </c>
      <c r="BR64" s="28">
        <v>0</v>
      </c>
      <c r="BS64" s="28">
        <v>0</v>
      </c>
      <c r="BT64" s="28">
        <v>0</v>
      </c>
      <c r="BU64" s="28">
        <v>147000</v>
      </c>
      <c r="BV64" s="28">
        <v>0</v>
      </c>
      <c r="BW64" s="28">
        <v>0</v>
      </c>
      <c r="BX64" s="28">
        <v>0</v>
      </c>
      <c r="BY64" s="28">
        <v>147000</v>
      </c>
      <c r="BZ64" s="28">
        <v>147000</v>
      </c>
      <c r="CA64" s="28">
        <v>0</v>
      </c>
      <c r="CB64" s="28">
        <v>0</v>
      </c>
      <c r="CC64" s="28">
        <v>0</v>
      </c>
      <c r="CD64" s="28">
        <v>147000</v>
      </c>
      <c r="CE64" s="28">
        <v>147000</v>
      </c>
      <c r="CF64" s="28">
        <v>0</v>
      </c>
      <c r="CG64" s="28">
        <v>0</v>
      </c>
      <c r="CH64" s="28">
        <v>0</v>
      </c>
      <c r="CI64" s="28">
        <v>147000</v>
      </c>
      <c r="CJ64" s="103" t="s">
        <v>61</v>
      </c>
      <c r="CK64" s="30" t="s">
        <v>60</v>
      </c>
      <c r="CL64" s="2"/>
    </row>
    <row r="65" spans="1:90" ht="56.25" hidden="1" x14ac:dyDescent="0.25">
      <c r="A65" s="50"/>
      <c r="B65" s="38"/>
      <c r="C65" s="24" t="s">
        <v>174</v>
      </c>
      <c r="D65" s="24" t="s">
        <v>56</v>
      </c>
      <c r="E65" s="24" t="s">
        <v>175</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38"/>
      <c r="AK65" s="56"/>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104"/>
      <c r="CK65" s="30" t="s">
        <v>64</v>
      </c>
      <c r="CL65" s="2"/>
    </row>
    <row r="66" spans="1:90" ht="33.75" hidden="1" x14ac:dyDescent="0.25">
      <c r="A66" s="22" t="s">
        <v>176</v>
      </c>
      <c r="B66" s="23" t="s">
        <v>177</v>
      </c>
      <c r="C66" s="24" t="s">
        <v>62</v>
      </c>
      <c r="D66" s="24" t="s">
        <v>56</v>
      </c>
      <c r="E66" s="24" t="s">
        <v>63</v>
      </c>
      <c r="F66" s="24"/>
      <c r="G66" s="24"/>
      <c r="H66" s="24"/>
      <c r="I66" s="24"/>
      <c r="J66" s="24"/>
      <c r="K66" s="24"/>
      <c r="L66" s="24"/>
      <c r="M66" s="24"/>
      <c r="N66" s="24"/>
      <c r="O66" s="24"/>
      <c r="P66" s="24"/>
      <c r="Q66" s="24"/>
      <c r="R66" s="24"/>
      <c r="S66" s="24"/>
      <c r="T66" s="24"/>
      <c r="U66" s="24"/>
      <c r="V66" s="24"/>
      <c r="W66" s="24"/>
      <c r="X66" s="24"/>
      <c r="Y66" s="24"/>
      <c r="Z66" s="24"/>
      <c r="AA66" s="24" t="s">
        <v>178</v>
      </c>
      <c r="AB66" s="24" t="s">
        <v>56</v>
      </c>
      <c r="AC66" s="25" t="s">
        <v>179</v>
      </c>
      <c r="AD66" s="24"/>
      <c r="AE66" s="24"/>
      <c r="AF66" s="25"/>
      <c r="AG66" s="26"/>
      <c r="AH66" s="26"/>
      <c r="AI66" s="27"/>
      <c r="AJ66" s="23" t="s">
        <v>180</v>
      </c>
      <c r="AK66" s="56"/>
      <c r="AL66" s="28">
        <v>2370820.62</v>
      </c>
      <c r="AM66" s="28">
        <v>2370820.62</v>
      </c>
      <c r="AN66" s="28">
        <v>0</v>
      </c>
      <c r="AO66" s="28">
        <v>0</v>
      </c>
      <c r="AP66" s="28">
        <v>0</v>
      </c>
      <c r="AQ66" s="28">
        <v>0</v>
      </c>
      <c r="AR66" s="28">
        <v>0</v>
      </c>
      <c r="AS66" s="28">
        <v>0</v>
      </c>
      <c r="AT66" s="28">
        <v>2370820.62</v>
      </c>
      <c r="AU66" s="28">
        <v>2370820.62</v>
      </c>
      <c r="AV66" s="28">
        <v>1926448.17</v>
      </c>
      <c r="AW66" s="28">
        <v>0</v>
      </c>
      <c r="AX66" s="28">
        <v>0</v>
      </c>
      <c r="AY66" s="28">
        <v>0</v>
      </c>
      <c r="AZ66" s="28">
        <v>1926448.17</v>
      </c>
      <c r="BA66" s="28">
        <v>1810000</v>
      </c>
      <c r="BB66" s="28">
        <v>0</v>
      </c>
      <c r="BC66" s="28">
        <v>0</v>
      </c>
      <c r="BD66" s="28">
        <v>0</v>
      </c>
      <c r="BE66" s="28">
        <v>1810000</v>
      </c>
      <c r="BF66" s="28">
        <v>1810000</v>
      </c>
      <c r="BG66" s="28">
        <v>0</v>
      </c>
      <c r="BH66" s="28">
        <v>0</v>
      </c>
      <c r="BI66" s="28">
        <v>0</v>
      </c>
      <c r="BJ66" s="28">
        <v>1810000</v>
      </c>
      <c r="BK66" s="28">
        <v>1810000</v>
      </c>
      <c r="BL66" s="28">
        <v>0</v>
      </c>
      <c r="BM66" s="28">
        <v>0</v>
      </c>
      <c r="BN66" s="28">
        <v>0</v>
      </c>
      <c r="BO66" s="28">
        <v>1810000</v>
      </c>
      <c r="BP66" s="28">
        <v>1926448.17</v>
      </c>
      <c r="BQ66" s="28">
        <v>0</v>
      </c>
      <c r="BR66" s="28">
        <v>0</v>
      </c>
      <c r="BS66" s="28">
        <v>0</v>
      </c>
      <c r="BT66" s="28">
        <v>1926448.17</v>
      </c>
      <c r="BU66" s="28">
        <v>1810000</v>
      </c>
      <c r="BV66" s="28">
        <v>0</v>
      </c>
      <c r="BW66" s="28">
        <v>0</v>
      </c>
      <c r="BX66" s="28">
        <v>0</v>
      </c>
      <c r="BY66" s="28">
        <v>1810000</v>
      </c>
      <c r="BZ66" s="28">
        <v>1810000</v>
      </c>
      <c r="CA66" s="28">
        <v>0</v>
      </c>
      <c r="CB66" s="28">
        <v>0</v>
      </c>
      <c r="CC66" s="28">
        <v>0</v>
      </c>
      <c r="CD66" s="28">
        <v>1810000</v>
      </c>
      <c r="CE66" s="28">
        <v>1810000</v>
      </c>
      <c r="CF66" s="28">
        <v>0</v>
      </c>
      <c r="CG66" s="28">
        <v>0</v>
      </c>
      <c r="CH66" s="28">
        <v>0</v>
      </c>
      <c r="CI66" s="28">
        <v>1810000</v>
      </c>
      <c r="CJ66" s="29" t="s">
        <v>61</v>
      </c>
      <c r="CK66" s="30" t="s">
        <v>60</v>
      </c>
      <c r="CL66" s="2"/>
    </row>
    <row r="67" spans="1:90" ht="84.2" hidden="1" customHeight="1" x14ac:dyDescent="0.25">
      <c r="A67" s="16" t="s">
        <v>181</v>
      </c>
      <c r="B67" s="17" t="s">
        <v>182</v>
      </c>
      <c r="C67" s="18" t="s">
        <v>48</v>
      </c>
      <c r="D67" s="18" t="s">
        <v>48</v>
      </c>
      <c r="E67" s="18" t="s">
        <v>48</v>
      </c>
      <c r="F67" s="18" t="s">
        <v>48</v>
      </c>
      <c r="G67" s="18" t="s">
        <v>48</v>
      </c>
      <c r="H67" s="18" t="s">
        <v>48</v>
      </c>
      <c r="I67" s="18" t="s">
        <v>48</v>
      </c>
      <c r="J67" s="18" t="s">
        <v>48</v>
      </c>
      <c r="K67" s="18" t="s">
        <v>48</v>
      </c>
      <c r="L67" s="18" t="s">
        <v>48</v>
      </c>
      <c r="M67" s="18" t="s">
        <v>48</v>
      </c>
      <c r="N67" s="18" t="s">
        <v>48</v>
      </c>
      <c r="O67" s="18" t="s">
        <v>48</v>
      </c>
      <c r="P67" s="18" t="s">
        <v>48</v>
      </c>
      <c r="Q67" s="18" t="s">
        <v>48</v>
      </c>
      <c r="R67" s="18" t="s">
        <v>48</v>
      </c>
      <c r="S67" s="18" t="s">
        <v>48</v>
      </c>
      <c r="T67" s="18" t="s">
        <v>48</v>
      </c>
      <c r="U67" s="18" t="s">
        <v>48</v>
      </c>
      <c r="V67" s="18" t="s">
        <v>48</v>
      </c>
      <c r="W67" s="18" t="s">
        <v>48</v>
      </c>
      <c r="X67" s="18" t="s">
        <v>48</v>
      </c>
      <c r="Y67" s="18" t="s">
        <v>48</v>
      </c>
      <c r="Z67" s="18" t="s">
        <v>48</v>
      </c>
      <c r="AA67" s="18" t="s">
        <v>48</v>
      </c>
      <c r="AB67" s="18" t="s">
        <v>48</v>
      </c>
      <c r="AC67" s="18" t="s">
        <v>48</v>
      </c>
      <c r="AD67" s="18" t="s">
        <v>48</v>
      </c>
      <c r="AE67" s="18" t="s">
        <v>48</v>
      </c>
      <c r="AF67" s="18" t="s">
        <v>48</v>
      </c>
      <c r="AG67" s="19"/>
      <c r="AH67" s="19"/>
      <c r="AI67" s="19"/>
      <c r="AJ67" s="20" t="s">
        <v>48</v>
      </c>
      <c r="AK67" s="55" t="s">
        <v>48</v>
      </c>
      <c r="AL67" s="21">
        <v>1391826.97</v>
      </c>
      <c r="AM67" s="21">
        <v>1391826.97</v>
      </c>
      <c r="AN67" s="21">
        <v>288133.69</v>
      </c>
      <c r="AO67" s="21">
        <v>288133.69</v>
      </c>
      <c r="AP67" s="21">
        <v>357413.81</v>
      </c>
      <c r="AQ67" s="21">
        <v>357413.81</v>
      </c>
      <c r="AR67" s="21">
        <v>0</v>
      </c>
      <c r="AS67" s="21">
        <v>0</v>
      </c>
      <c r="AT67" s="21">
        <v>746279.47</v>
      </c>
      <c r="AU67" s="21">
        <v>746279.47</v>
      </c>
      <c r="AV67" s="21">
        <v>1393528.84</v>
      </c>
      <c r="AW67" s="21">
        <v>368412.39</v>
      </c>
      <c r="AX67" s="21">
        <v>277135.11</v>
      </c>
      <c r="AY67" s="21">
        <v>0</v>
      </c>
      <c r="AZ67" s="21">
        <v>747981.34</v>
      </c>
      <c r="BA67" s="21">
        <v>712769</v>
      </c>
      <c r="BB67" s="21">
        <v>0</v>
      </c>
      <c r="BC67" s="21">
        <v>0</v>
      </c>
      <c r="BD67" s="21">
        <v>0</v>
      </c>
      <c r="BE67" s="21">
        <v>712769</v>
      </c>
      <c r="BF67" s="21">
        <v>711919</v>
      </c>
      <c r="BG67" s="21">
        <v>0</v>
      </c>
      <c r="BH67" s="21">
        <v>0</v>
      </c>
      <c r="BI67" s="21">
        <v>0</v>
      </c>
      <c r="BJ67" s="21">
        <v>711919</v>
      </c>
      <c r="BK67" s="21">
        <v>711919</v>
      </c>
      <c r="BL67" s="21">
        <v>0</v>
      </c>
      <c r="BM67" s="21">
        <v>0</v>
      </c>
      <c r="BN67" s="21">
        <v>0</v>
      </c>
      <c r="BO67" s="21">
        <v>711919</v>
      </c>
      <c r="BP67" s="21">
        <v>1393528.84</v>
      </c>
      <c r="BQ67" s="21">
        <v>368412.39</v>
      </c>
      <c r="BR67" s="21">
        <v>277135.11</v>
      </c>
      <c r="BS67" s="21">
        <v>0</v>
      </c>
      <c r="BT67" s="21">
        <v>747981.34</v>
      </c>
      <c r="BU67" s="21">
        <v>712769</v>
      </c>
      <c r="BV67" s="21">
        <v>0</v>
      </c>
      <c r="BW67" s="21">
        <v>0</v>
      </c>
      <c r="BX67" s="21">
        <v>0</v>
      </c>
      <c r="BY67" s="21">
        <v>712769</v>
      </c>
      <c r="BZ67" s="21">
        <v>711919</v>
      </c>
      <c r="CA67" s="21">
        <v>0</v>
      </c>
      <c r="CB67" s="21">
        <v>0</v>
      </c>
      <c r="CC67" s="21">
        <v>0</v>
      </c>
      <c r="CD67" s="21">
        <v>711919</v>
      </c>
      <c r="CE67" s="21">
        <v>711919</v>
      </c>
      <c r="CF67" s="21">
        <v>0</v>
      </c>
      <c r="CG67" s="21">
        <v>0</v>
      </c>
      <c r="CH67" s="21">
        <v>0</v>
      </c>
      <c r="CI67" s="21">
        <v>711919</v>
      </c>
      <c r="CJ67" s="18"/>
      <c r="CK67" s="2"/>
      <c r="CL67" s="2"/>
    </row>
    <row r="68" spans="1:90" ht="52.7" hidden="1" customHeight="1" x14ac:dyDescent="0.25">
      <c r="A68" s="16" t="s">
        <v>183</v>
      </c>
      <c r="B68" s="17" t="s">
        <v>184</v>
      </c>
      <c r="C68" s="18" t="s">
        <v>48</v>
      </c>
      <c r="D68" s="18" t="s">
        <v>48</v>
      </c>
      <c r="E68" s="18" t="s">
        <v>48</v>
      </c>
      <c r="F68" s="18" t="s">
        <v>48</v>
      </c>
      <c r="G68" s="18" t="s">
        <v>48</v>
      </c>
      <c r="H68" s="18" t="s">
        <v>48</v>
      </c>
      <c r="I68" s="18" t="s">
        <v>48</v>
      </c>
      <c r="J68" s="18" t="s">
        <v>48</v>
      </c>
      <c r="K68" s="18" t="s">
        <v>48</v>
      </c>
      <c r="L68" s="18" t="s">
        <v>48</v>
      </c>
      <c r="M68" s="18" t="s">
        <v>48</v>
      </c>
      <c r="N68" s="18" t="s">
        <v>48</v>
      </c>
      <c r="O68" s="18" t="s">
        <v>48</v>
      </c>
      <c r="P68" s="18" t="s">
        <v>48</v>
      </c>
      <c r="Q68" s="18" t="s">
        <v>48</v>
      </c>
      <c r="R68" s="18" t="s">
        <v>48</v>
      </c>
      <c r="S68" s="18" t="s">
        <v>48</v>
      </c>
      <c r="T68" s="18" t="s">
        <v>48</v>
      </c>
      <c r="U68" s="18" t="s">
        <v>48</v>
      </c>
      <c r="V68" s="18" t="s">
        <v>48</v>
      </c>
      <c r="W68" s="18" t="s">
        <v>48</v>
      </c>
      <c r="X68" s="18" t="s">
        <v>48</v>
      </c>
      <c r="Y68" s="18" t="s">
        <v>48</v>
      </c>
      <c r="Z68" s="18" t="s">
        <v>48</v>
      </c>
      <c r="AA68" s="18" t="s">
        <v>48</v>
      </c>
      <c r="AB68" s="18" t="s">
        <v>48</v>
      </c>
      <c r="AC68" s="18" t="s">
        <v>48</v>
      </c>
      <c r="AD68" s="18" t="s">
        <v>48</v>
      </c>
      <c r="AE68" s="18" t="s">
        <v>48</v>
      </c>
      <c r="AF68" s="18" t="s">
        <v>48</v>
      </c>
      <c r="AG68" s="19"/>
      <c r="AH68" s="19"/>
      <c r="AI68" s="19"/>
      <c r="AJ68" s="20" t="s">
        <v>48</v>
      </c>
      <c r="AK68" s="55" t="s">
        <v>48</v>
      </c>
      <c r="AL68" s="21">
        <v>416060.47</v>
      </c>
      <c r="AM68" s="21">
        <v>416060.47</v>
      </c>
      <c r="AN68" s="21">
        <v>0</v>
      </c>
      <c r="AO68" s="21">
        <v>0</v>
      </c>
      <c r="AP68" s="21">
        <v>0</v>
      </c>
      <c r="AQ68" s="21">
        <v>0</v>
      </c>
      <c r="AR68" s="21">
        <v>0</v>
      </c>
      <c r="AS68" s="21">
        <v>0</v>
      </c>
      <c r="AT68" s="21">
        <v>416060.47</v>
      </c>
      <c r="AU68" s="21">
        <v>416060.47</v>
      </c>
      <c r="AV68" s="21">
        <v>449762.34</v>
      </c>
      <c r="AW68" s="21">
        <v>0</v>
      </c>
      <c r="AX68" s="21">
        <v>0</v>
      </c>
      <c r="AY68" s="21">
        <v>0</v>
      </c>
      <c r="AZ68" s="21">
        <v>449762.34</v>
      </c>
      <c r="BA68" s="21">
        <v>454550</v>
      </c>
      <c r="BB68" s="21">
        <v>0</v>
      </c>
      <c r="BC68" s="21">
        <v>0</v>
      </c>
      <c r="BD68" s="21">
        <v>0</v>
      </c>
      <c r="BE68" s="21">
        <v>454550</v>
      </c>
      <c r="BF68" s="21">
        <v>453700</v>
      </c>
      <c r="BG68" s="21">
        <v>0</v>
      </c>
      <c r="BH68" s="21">
        <v>0</v>
      </c>
      <c r="BI68" s="21">
        <v>0</v>
      </c>
      <c r="BJ68" s="21">
        <v>453700</v>
      </c>
      <c r="BK68" s="21">
        <v>453700</v>
      </c>
      <c r="BL68" s="21">
        <v>0</v>
      </c>
      <c r="BM68" s="21">
        <v>0</v>
      </c>
      <c r="BN68" s="21">
        <v>0</v>
      </c>
      <c r="BO68" s="21">
        <v>453700</v>
      </c>
      <c r="BP68" s="21">
        <v>449762.34</v>
      </c>
      <c r="BQ68" s="21">
        <v>0</v>
      </c>
      <c r="BR68" s="21">
        <v>0</v>
      </c>
      <c r="BS68" s="21">
        <v>0</v>
      </c>
      <c r="BT68" s="21">
        <v>449762.34</v>
      </c>
      <c r="BU68" s="21">
        <v>454550</v>
      </c>
      <c r="BV68" s="21">
        <v>0</v>
      </c>
      <c r="BW68" s="21">
        <v>0</v>
      </c>
      <c r="BX68" s="21">
        <v>0</v>
      </c>
      <c r="BY68" s="21">
        <v>454550</v>
      </c>
      <c r="BZ68" s="21">
        <v>453700</v>
      </c>
      <c r="CA68" s="21">
        <v>0</v>
      </c>
      <c r="CB68" s="21">
        <v>0</v>
      </c>
      <c r="CC68" s="21">
        <v>0</v>
      </c>
      <c r="CD68" s="21">
        <v>453700</v>
      </c>
      <c r="CE68" s="21">
        <v>453700</v>
      </c>
      <c r="CF68" s="21">
        <v>0</v>
      </c>
      <c r="CG68" s="21">
        <v>0</v>
      </c>
      <c r="CH68" s="21">
        <v>0</v>
      </c>
      <c r="CI68" s="21">
        <v>453700</v>
      </c>
      <c r="CJ68" s="18"/>
      <c r="CK68" s="2"/>
      <c r="CL68" s="2"/>
    </row>
    <row r="69" spans="1:90" ht="33.75" hidden="1" x14ac:dyDescent="0.25">
      <c r="A69" s="22" t="s">
        <v>185</v>
      </c>
      <c r="B69" s="23" t="s">
        <v>186</v>
      </c>
      <c r="C69" s="24" t="s">
        <v>62</v>
      </c>
      <c r="D69" s="24" t="s">
        <v>56</v>
      </c>
      <c r="E69" s="24" t="s">
        <v>63</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187</v>
      </c>
      <c r="AK69" s="56"/>
      <c r="AL69" s="28">
        <v>416060.47</v>
      </c>
      <c r="AM69" s="28">
        <v>416060.47</v>
      </c>
      <c r="AN69" s="28">
        <v>0</v>
      </c>
      <c r="AO69" s="28">
        <v>0</v>
      </c>
      <c r="AP69" s="28">
        <v>0</v>
      </c>
      <c r="AQ69" s="28">
        <v>0</v>
      </c>
      <c r="AR69" s="28">
        <v>0</v>
      </c>
      <c r="AS69" s="28">
        <v>0</v>
      </c>
      <c r="AT69" s="28">
        <v>416060.47</v>
      </c>
      <c r="AU69" s="28">
        <v>416060.47</v>
      </c>
      <c r="AV69" s="28">
        <v>449762.34</v>
      </c>
      <c r="AW69" s="28">
        <v>0</v>
      </c>
      <c r="AX69" s="28">
        <v>0</v>
      </c>
      <c r="AY69" s="28">
        <v>0</v>
      </c>
      <c r="AZ69" s="28">
        <v>449762.34</v>
      </c>
      <c r="BA69" s="28">
        <v>454550</v>
      </c>
      <c r="BB69" s="28">
        <v>0</v>
      </c>
      <c r="BC69" s="28">
        <v>0</v>
      </c>
      <c r="BD69" s="28">
        <v>0</v>
      </c>
      <c r="BE69" s="28">
        <v>454550</v>
      </c>
      <c r="BF69" s="28">
        <v>453700</v>
      </c>
      <c r="BG69" s="28">
        <v>0</v>
      </c>
      <c r="BH69" s="28">
        <v>0</v>
      </c>
      <c r="BI69" s="28">
        <v>0</v>
      </c>
      <c r="BJ69" s="28">
        <v>453700</v>
      </c>
      <c r="BK69" s="28">
        <v>453700</v>
      </c>
      <c r="BL69" s="28">
        <v>0</v>
      </c>
      <c r="BM69" s="28">
        <v>0</v>
      </c>
      <c r="BN69" s="28">
        <v>0</v>
      </c>
      <c r="BO69" s="28">
        <v>453700</v>
      </c>
      <c r="BP69" s="28">
        <v>449762.34</v>
      </c>
      <c r="BQ69" s="28">
        <v>0</v>
      </c>
      <c r="BR69" s="28">
        <v>0</v>
      </c>
      <c r="BS69" s="28">
        <v>0</v>
      </c>
      <c r="BT69" s="28">
        <v>449762.34</v>
      </c>
      <c r="BU69" s="28">
        <v>454550</v>
      </c>
      <c r="BV69" s="28">
        <v>0</v>
      </c>
      <c r="BW69" s="28">
        <v>0</v>
      </c>
      <c r="BX69" s="28">
        <v>0</v>
      </c>
      <c r="BY69" s="28">
        <v>454550</v>
      </c>
      <c r="BZ69" s="28">
        <v>453700</v>
      </c>
      <c r="CA69" s="28">
        <v>0</v>
      </c>
      <c r="CB69" s="28">
        <v>0</v>
      </c>
      <c r="CC69" s="28">
        <v>0</v>
      </c>
      <c r="CD69" s="28">
        <v>453700</v>
      </c>
      <c r="CE69" s="28">
        <v>453700</v>
      </c>
      <c r="CF69" s="28">
        <v>0</v>
      </c>
      <c r="CG69" s="28">
        <v>0</v>
      </c>
      <c r="CH69" s="28">
        <v>0</v>
      </c>
      <c r="CI69" s="28">
        <v>453700</v>
      </c>
      <c r="CJ69" s="29" t="s">
        <v>61</v>
      </c>
      <c r="CK69" s="30" t="s">
        <v>60</v>
      </c>
      <c r="CL69" s="2"/>
    </row>
    <row r="70" spans="1:90" ht="84.2" hidden="1" customHeight="1" x14ac:dyDescent="0.25">
      <c r="A70" s="16" t="s">
        <v>188</v>
      </c>
      <c r="B70" s="17" t="s">
        <v>189</v>
      </c>
      <c r="C70" s="18" t="s">
        <v>48</v>
      </c>
      <c r="D70" s="18" t="s">
        <v>48</v>
      </c>
      <c r="E70" s="18" t="s">
        <v>48</v>
      </c>
      <c r="F70" s="18" t="s">
        <v>48</v>
      </c>
      <c r="G70" s="18" t="s">
        <v>48</v>
      </c>
      <c r="H70" s="18" t="s">
        <v>48</v>
      </c>
      <c r="I70" s="18" t="s">
        <v>48</v>
      </c>
      <c r="J70" s="18" t="s">
        <v>48</v>
      </c>
      <c r="K70" s="18" t="s">
        <v>48</v>
      </c>
      <c r="L70" s="18" t="s">
        <v>48</v>
      </c>
      <c r="M70" s="18" t="s">
        <v>48</v>
      </c>
      <c r="N70" s="18" t="s">
        <v>48</v>
      </c>
      <c r="O70" s="18" t="s">
        <v>48</v>
      </c>
      <c r="P70" s="18" t="s">
        <v>48</v>
      </c>
      <c r="Q70" s="18" t="s">
        <v>48</v>
      </c>
      <c r="R70" s="18" t="s">
        <v>48</v>
      </c>
      <c r="S70" s="18" t="s">
        <v>48</v>
      </c>
      <c r="T70" s="18" t="s">
        <v>48</v>
      </c>
      <c r="U70" s="18" t="s">
        <v>48</v>
      </c>
      <c r="V70" s="18" t="s">
        <v>48</v>
      </c>
      <c r="W70" s="18" t="s">
        <v>48</v>
      </c>
      <c r="X70" s="18" t="s">
        <v>48</v>
      </c>
      <c r="Y70" s="18" t="s">
        <v>48</v>
      </c>
      <c r="Z70" s="18" t="s">
        <v>48</v>
      </c>
      <c r="AA70" s="18" t="s">
        <v>48</v>
      </c>
      <c r="AB70" s="18" t="s">
        <v>48</v>
      </c>
      <c r="AC70" s="18" t="s">
        <v>48</v>
      </c>
      <c r="AD70" s="18" t="s">
        <v>48</v>
      </c>
      <c r="AE70" s="18" t="s">
        <v>48</v>
      </c>
      <c r="AF70" s="18" t="s">
        <v>48</v>
      </c>
      <c r="AG70" s="19"/>
      <c r="AH70" s="19"/>
      <c r="AI70" s="19"/>
      <c r="AJ70" s="20" t="s">
        <v>48</v>
      </c>
      <c r="AK70" s="55" t="s">
        <v>48</v>
      </c>
      <c r="AL70" s="21">
        <v>903766.5</v>
      </c>
      <c r="AM70" s="21">
        <v>903766.5</v>
      </c>
      <c r="AN70" s="21">
        <v>288133.69</v>
      </c>
      <c r="AO70" s="21">
        <v>288133.69</v>
      </c>
      <c r="AP70" s="21">
        <v>357413.81</v>
      </c>
      <c r="AQ70" s="21">
        <v>357413.81</v>
      </c>
      <c r="AR70" s="21">
        <v>0</v>
      </c>
      <c r="AS70" s="21">
        <v>0</v>
      </c>
      <c r="AT70" s="21">
        <v>258219</v>
      </c>
      <c r="AU70" s="21">
        <v>258219</v>
      </c>
      <c r="AV70" s="21">
        <v>903766.5</v>
      </c>
      <c r="AW70" s="21">
        <v>368412.39</v>
      </c>
      <c r="AX70" s="21">
        <v>277135.11</v>
      </c>
      <c r="AY70" s="21">
        <v>0</v>
      </c>
      <c r="AZ70" s="21">
        <v>258219</v>
      </c>
      <c r="BA70" s="21">
        <v>258219</v>
      </c>
      <c r="BB70" s="21">
        <v>0</v>
      </c>
      <c r="BC70" s="21">
        <v>0</v>
      </c>
      <c r="BD70" s="21">
        <v>0</v>
      </c>
      <c r="BE70" s="21">
        <v>258219</v>
      </c>
      <c r="BF70" s="21">
        <v>258219</v>
      </c>
      <c r="BG70" s="21">
        <v>0</v>
      </c>
      <c r="BH70" s="21">
        <v>0</v>
      </c>
      <c r="BI70" s="21">
        <v>0</v>
      </c>
      <c r="BJ70" s="21">
        <v>258219</v>
      </c>
      <c r="BK70" s="21">
        <v>258219</v>
      </c>
      <c r="BL70" s="21">
        <v>0</v>
      </c>
      <c r="BM70" s="21">
        <v>0</v>
      </c>
      <c r="BN70" s="21">
        <v>0</v>
      </c>
      <c r="BO70" s="21">
        <v>258219</v>
      </c>
      <c r="BP70" s="21">
        <v>903766.5</v>
      </c>
      <c r="BQ70" s="21">
        <v>368412.39</v>
      </c>
      <c r="BR70" s="21">
        <v>277135.11</v>
      </c>
      <c r="BS70" s="21">
        <v>0</v>
      </c>
      <c r="BT70" s="21">
        <v>258219</v>
      </c>
      <c r="BU70" s="21">
        <v>258219</v>
      </c>
      <c r="BV70" s="21">
        <v>0</v>
      </c>
      <c r="BW70" s="21">
        <v>0</v>
      </c>
      <c r="BX70" s="21">
        <v>0</v>
      </c>
      <c r="BY70" s="21">
        <v>258219</v>
      </c>
      <c r="BZ70" s="21">
        <v>258219</v>
      </c>
      <c r="CA70" s="21">
        <v>0</v>
      </c>
      <c r="CB70" s="21">
        <v>0</v>
      </c>
      <c r="CC70" s="21">
        <v>0</v>
      </c>
      <c r="CD70" s="21">
        <v>258219</v>
      </c>
      <c r="CE70" s="21">
        <v>258219</v>
      </c>
      <c r="CF70" s="21">
        <v>0</v>
      </c>
      <c r="CG70" s="21">
        <v>0</v>
      </c>
      <c r="CH70" s="21">
        <v>0</v>
      </c>
      <c r="CI70" s="21">
        <v>258219</v>
      </c>
      <c r="CJ70" s="18"/>
      <c r="CK70" s="2"/>
      <c r="CL70" s="2"/>
    </row>
    <row r="71" spans="1:90" ht="78.75" hidden="1" x14ac:dyDescent="0.25">
      <c r="A71" s="22" t="s">
        <v>190</v>
      </c>
      <c r="B71" s="23" t="s">
        <v>191</v>
      </c>
      <c r="C71" s="24"/>
      <c r="D71" s="24"/>
      <c r="E71" s="24"/>
      <c r="F71" s="24"/>
      <c r="G71" s="24"/>
      <c r="H71" s="24"/>
      <c r="I71" s="24"/>
      <c r="J71" s="24"/>
      <c r="K71" s="24" t="s">
        <v>192</v>
      </c>
      <c r="L71" s="24" t="s">
        <v>56</v>
      </c>
      <c r="M71" s="24" t="s">
        <v>193</v>
      </c>
      <c r="N71" s="24" t="s">
        <v>194</v>
      </c>
      <c r="O71" s="24" t="s">
        <v>192</v>
      </c>
      <c r="P71" s="24" t="s">
        <v>56</v>
      </c>
      <c r="Q71" s="24" t="s">
        <v>193</v>
      </c>
      <c r="R71" s="24" t="s">
        <v>194</v>
      </c>
      <c r="S71" s="24"/>
      <c r="T71" s="24"/>
      <c r="U71" s="24"/>
      <c r="V71" s="24"/>
      <c r="W71" s="24"/>
      <c r="X71" s="24"/>
      <c r="Y71" s="24"/>
      <c r="Z71" s="24"/>
      <c r="AA71" s="24"/>
      <c r="AB71" s="24"/>
      <c r="AC71" s="25"/>
      <c r="AD71" s="24"/>
      <c r="AE71" s="24"/>
      <c r="AF71" s="25"/>
      <c r="AG71" s="26"/>
      <c r="AH71" s="26"/>
      <c r="AI71" s="27"/>
      <c r="AJ71" s="23" t="s">
        <v>187</v>
      </c>
      <c r="AK71" s="56"/>
      <c r="AL71" s="28">
        <v>903766.5</v>
      </c>
      <c r="AM71" s="28">
        <v>903766.5</v>
      </c>
      <c r="AN71" s="28">
        <v>288133.69</v>
      </c>
      <c r="AO71" s="28">
        <v>288133.69</v>
      </c>
      <c r="AP71" s="28">
        <v>357413.81</v>
      </c>
      <c r="AQ71" s="28">
        <v>357413.81</v>
      </c>
      <c r="AR71" s="28">
        <v>0</v>
      </c>
      <c r="AS71" s="28">
        <v>0</v>
      </c>
      <c r="AT71" s="28">
        <v>258219</v>
      </c>
      <c r="AU71" s="28">
        <v>258219</v>
      </c>
      <c r="AV71" s="28">
        <v>903766.5</v>
      </c>
      <c r="AW71" s="28">
        <v>368412.39</v>
      </c>
      <c r="AX71" s="28">
        <v>277135.11</v>
      </c>
      <c r="AY71" s="28">
        <v>0</v>
      </c>
      <c r="AZ71" s="28">
        <v>258219</v>
      </c>
      <c r="BA71" s="28">
        <v>258219</v>
      </c>
      <c r="BB71" s="28">
        <v>0</v>
      </c>
      <c r="BC71" s="28">
        <v>0</v>
      </c>
      <c r="BD71" s="28">
        <v>0</v>
      </c>
      <c r="BE71" s="28">
        <v>258219</v>
      </c>
      <c r="BF71" s="28">
        <v>258219</v>
      </c>
      <c r="BG71" s="28">
        <v>0</v>
      </c>
      <c r="BH71" s="28">
        <v>0</v>
      </c>
      <c r="BI71" s="28">
        <v>0</v>
      </c>
      <c r="BJ71" s="28">
        <v>258219</v>
      </c>
      <c r="BK71" s="28">
        <v>258219</v>
      </c>
      <c r="BL71" s="28">
        <v>0</v>
      </c>
      <c r="BM71" s="28">
        <v>0</v>
      </c>
      <c r="BN71" s="28">
        <v>0</v>
      </c>
      <c r="BO71" s="28">
        <v>258219</v>
      </c>
      <c r="BP71" s="28">
        <v>903766.5</v>
      </c>
      <c r="BQ71" s="28">
        <v>368412.39</v>
      </c>
      <c r="BR71" s="28">
        <v>277135.11</v>
      </c>
      <c r="BS71" s="28">
        <v>0</v>
      </c>
      <c r="BT71" s="28">
        <v>258219</v>
      </c>
      <c r="BU71" s="28">
        <v>258219</v>
      </c>
      <c r="BV71" s="28">
        <v>0</v>
      </c>
      <c r="BW71" s="28">
        <v>0</v>
      </c>
      <c r="BX71" s="28">
        <v>0</v>
      </c>
      <c r="BY71" s="28">
        <v>258219</v>
      </c>
      <c r="BZ71" s="28">
        <v>258219</v>
      </c>
      <c r="CA71" s="28">
        <v>0</v>
      </c>
      <c r="CB71" s="28">
        <v>0</v>
      </c>
      <c r="CC71" s="28">
        <v>0</v>
      </c>
      <c r="CD71" s="28">
        <v>258219</v>
      </c>
      <c r="CE71" s="28">
        <v>258219</v>
      </c>
      <c r="CF71" s="28">
        <v>0</v>
      </c>
      <c r="CG71" s="28">
        <v>0</v>
      </c>
      <c r="CH71" s="28">
        <v>0</v>
      </c>
      <c r="CI71" s="28">
        <v>258219</v>
      </c>
      <c r="CJ71" s="29" t="s">
        <v>61</v>
      </c>
      <c r="CK71" s="30" t="s">
        <v>60</v>
      </c>
      <c r="CL71" s="2"/>
    </row>
    <row r="72" spans="1:90" ht="73.7" hidden="1" customHeight="1" x14ac:dyDescent="0.25">
      <c r="A72" s="16" t="s">
        <v>195</v>
      </c>
      <c r="B72" s="17" t="s">
        <v>196</v>
      </c>
      <c r="C72" s="18" t="s">
        <v>48</v>
      </c>
      <c r="D72" s="18" t="s">
        <v>48</v>
      </c>
      <c r="E72" s="18" t="s">
        <v>48</v>
      </c>
      <c r="F72" s="18" t="s">
        <v>48</v>
      </c>
      <c r="G72" s="18" t="s">
        <v>48</v>
      </c>
      <c r="H72" s="18" t="s">
        <v>48</v>
      </c>
      <c r="I72" s="18" t="s">
        <v>48</v>
      </c>
      <c r="J72" s="18" t="s">
        <v>48</v>
      </c>
      <c r="K72" s="18" t="s">
        <v>48</v>
      </c>
      <c r="L72" s="18" t="s">
        <v>48</v>
      </c>
      <c r="M72" s="18" t="s">
        <v>48</v>
      </c>
      <c r="N72" s="18" t="s">
        <v>48</v>
      </c>
      <c r="O72" s="18" t="s">
        <v>48</v>
      </c>
      <c r="P72" s="18" t="s">
        <v>48</v>
      </c>
      <c r="Q72" s="18" t="s">
        <v>48</v>
      </c>
      <c r="R72" s="18" t="s">
        <v>48</v>
      </c>
      <c r="S72" s="18" t="s">
        <v>48</v>
      </c>
      <c r="T72" s="18" t="s">
        <v>48</v>
      </c>
      <c r="U72" s="18" t="s">
        <v>48</v>
      </c>
      <c r="V72" s="18" t="s">
        <v>48</v>
      </c>
      <c r="W72" s="18" t="s">
        <v>48</v>
      </c>
      <c r="X72" s="18" t="s">
        <v>48</v>
      </c>
      <c r="Y72" s="18" t="s">
        <v>48</v>
      </c>
      <c r="Z72" s="18" t="s">
        <v>48</v>
      </c>
      <c r="AA72" s="18" t="s">
        <v>48</v>
      </c>
      <c r="AB72" s="18" t="s">
        <v>48</v>
      </c>
      <c r="AC72" s="18" t="s">
        <v>48</v>
      </c>
      <c r="AD72" s="18" t="s">
        <v>48</v>
      </c>
      <c r="AE72" s="18" t="s">
        <v>48</v>
      </c>
      <c r="AF72" s="18" t="s">
        <v>48</v>
      </c>
      <c r="AG72" s="19"/>
      <c r="AH72" s="19"/>
      <c r="AI72" s="19"/>
      <c r="AJ72" s="20" t="s">
        <v>48</v>
      </c>
      <c r="AK72" s="55" t="s">
        <v>48</v>
      </c>
      <c r="AL72" s="21">
        <v>72000</v>
      </c>
      <c r="AM72" s="21">
        <v>72000</v>
      </c>
      <c r="AN72" s="21">
        <v>0</v>
      </c>
      <c r="AO72" s="21">
        <v>0</v>
      </c>
      <c r="AP72" s="21">
        <v>0</v>
      </c>
      <c r="AQ72" s="21">
        <v>0</v>
      </c>
      <c r="AR72" s="21">
        <v>0</v>
      </c>
      <c r="AS72" s="21">
        <v>0</v>
      </c>
      <c r="AT72" s="21">
        <v>72000</v>
      </c>
      <c r="AU72" s="21">
        <v>72000</v>
      </c>
      <c r="AV72" s="21">
        <v>40000</v>
      </c>
      <c r="AW72" s="21">
        <v>0</v>
      </c>
      <c r="AX72" s="21">
        <v>0</v>
      </c>
      <c r="AY72" s="21">
        <v>0</v>
      </c>
      <c r="AZ72" s="21">
        <v>40000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40000</v>
      </c>
      <c r="BQ72" s="21">
        <v>0</v>
      </c>
      <c r="BR72" s="21">
        <v>0</v>
      </c>
      <c r="BS72" s="21">
        <v>0</v>
      </c>
      <c r="BT72" s="21">
        <v>40000</v>
      </c>
      <c r="BU72" s="21">
        <v>0</v>
      </c>
      <c r="BV72" s="21">
        <v>0</v>
      </c>
      <c r="BW72" s="21">
        <v>0</v>
      </c>
      <c r="BX72" s="21">
        <v>0</v>
      </c>
      <c r="BY72" s="21">
        <v>0</v>
      </c>
      <c r="BZ72" s="21">
        <v>0</v>
      </c>
      <c r="CA72" s="21">
        <v>0</v>
      </c>
      <c r="CB72" s="21">
        <v>0</v>
      </c>
      <c r="CC72" s="21">
        <v>0</v>
      </c>
      <c r="CD72" s="21">
        <v>0</v>
      </c>
      <c r="CE72" s="21">
        <v>0</v>
      </c>
      <c r="CF72" s="21">
        <v>0</v>
      </c>
      <c r="CG72" s="21">
        <v>0</v>
      </c>
      <c r="CH72" s="21">
        <v>0</v>
      </c>
      <c r="CI72" s="21">
        <v>0</v>
      </c>
      <c r="CJ72" s="18"/>
      <c r="CK72" s="2"/>
      <c r="CL72" s="2"/>
    </row>
    <row r="73" spans="1:90" ht="33.75" hidden="1" x14ac:dyDescent="0.25">
      <c r="A73" s="22" t="s">
        <v>197</v>
      </c>
      <c r="B73" s="23" t="s">
        <v>198</v>
      </c>
      <c r="C73" s="24" t="s">
        <v>62</v>
      </c>
      <c r="D73" s="24" t="s">
        <v>56</v>
      </c>
      <c r="E73" s="24" t="s">
        <v>63</v>
      </c>
      <c r="F73" s="24"/>
      <c r="G73" s="24"/>
      <c r="H73" s="24"/>
      <c r="I73" s="24"/>
      <c r="J73" s="24"/>
      <c r="K73" s="24"/>
      <c r="L73" s="24"/>
      <c r="M73" s="24"/>
      <c r="N73" s="24"/>
      <c r="O73" s="24"/>
      <c r="P73" s="24"/>
      <c r="Q73" s="24"/>
      <c r="R73" s="24"/>
      <c r="S73" s="24"/>
      <c r="T73" s="24"/>
      <c r="U73" s="24"/>
      <c r="V73" s="24"/>
      <c r="W73" s="24"/>
      <c r="X73" s="24"/>
      <c r="Y73" s="24"/>
      <c r="Z73" s="24"/>
      <c r="AA73" s="24" t="s">
        <v>199</v>
      </c>
      <c r="AB73" s="24" t="s">
        <v>56</v>
      </c>
      <c r="AC73" s="25" t="s">
        <v>200</v>
      </c>
      <c r="AD73" s="24"/>
      <c r="AE73" s="24"/>
      <c r="AF73" s="25"/>
      <c r="AG73" s="26"/>
      <c r="AH73" s="26"/>
      <c r="AI73" s="27"/>
      <c r="AJ73" s="23" t="s">
        <v>187</v>
      </c>
      <c r="AK73" s="56"/>
      <c r="AL73" s="28">
        <v>72000</v>
      </c>
      <c r="AM73" s="28">
        <v>72000</v>
      </c>
      <c r="AN73" s="28">
        <v>0</v>
      </c>
      <c r="AO73" s="28">
        <v>0</v>
      </c>
      <c r="AP73" s="28">
        <v>0</v>
      </c>
      <c r="AQ73" s="28">
        <v>0</v>
      </c>
      <c r="AR73" s="28">
        <v>0</v>
      </c>
      <c r="AS73" s="28">
        <v>0</v>
      </c>
      <c r="AT73" s="28">
        <v>72000</v>
      </c>
      <c r="AU73" s="28">
        <v>72000</v>
      </c>
      <c r="AV73" s="28">
        <v>40000</v>
      </c>
      <c r="AW73" s="28">
        <v>0</v>
      </c>
      <c r="AX73" s="28">
        <v>0</v>
      </c>
      <c r="AY73" s="28">
        <v>0</v>
      </c>
      <c r="AZ73" s="28">
        <v>40000</v>
      </c>
      <c r="BA73" s="28">
        <v>0</v>
      </c>
      <c r="BB73" s="28">
        <v>0</v>
      </c>
      <c r="BC73" s="28">
        <v>0</v>
      </c>
      <c r="BD73" s="28">
        <v>0</v>
      </c>
      <c r="BE73" s="28">
        <v>0</v>
      </c>
      <c r="BF73" s="28">
        <v>0</v>
      </c>
      <c r="BG73" s="28">
        <v>0</v>
      </c>
      <c r="BH73" s="28">
        <v>0</v>
      </c>
      <c r="BI73" s="28">
        <v>0</v>
      </c>
      <c r="BJ73" s="28">
        <v>0</v>
      </c>
      <c r="BK73" s="28">
        <v>0</v>
      </c>
      <c r="BL73" s="28">
        <v>0</v>
      </c>
      <c r="BM73" s="28">
        <v>0</v>
      </c>
      <c r="BN73" s="28">
        <v>0</v>
      </c>
      <c r="BO73" s="28">
        <v>0</v>
      </c>
      <c r="BP73" s="28">
        <v>40000</v>
      </c>
      <c r="BQ73" s="28">
        <v>0</v>
      </c>
      <c r="BR73" s="28">
        <v>0</v>
      </c>
      <c r="BS73" s="28">
        <v>0</v>
      </c>
      <c r="BT73" s="28">
        <v>40000</v>
      </c>
      <c r="BU73" s="28">
        <v>0</v>
      </c>
      <c r="BV73" s="28">
        <v>0</v>
      </c>
      <c r="BW73" s="28">
        <v>0</v>
      </c>
      <c r="BX73" s="28">
        <v>0</v>
      </c>
      <c r="BY73" s="28">
        <v>0</v>
      </c>
      <c r="BZ73" s="28">
        <v>0</v>
      </c>
      <c r="CA73" s="28">
        <v>0</v>
      </c>
      <c r="CB73" s="28">
        <v>0</v>
      </c>
      <c r="CC73" s="28">
        <v>0</v>
      </c>
      <c r="CD73" s="28">
        <v>0</v>
      </c>
      <c r="CE73" s="28">
        <v>0</v>
      </c>
      <c r="CF73" s="28">
        <v>0</v>
      </c>
      <c r="CG73" s="28">
        <v>0</v>
      </c>
      <c r="CH73" s="28">
        <v>0</v>
      </c>
      <c r="CI73" s="28">
        <v>0</v>
      </c>
      <c r="CJ73" s="29" t="s">
        <v>61</v>
      </c>
      <c r="CK73" s="30" t="s">
        <v>60</v>
      </c>
      <c r="CL73" s="2"/>
    </row>
    <row r="74" spans="1:90" ht="115.7" hidden="1" customHeight="1" x14ac:dyDescent="0.25">
      <c r="A74" s="16" t="s">
        <v>201</v>
      </c>
      <c r="B74" s="17" t="s">
        <v>202</v>
      </c>
      <c r="C74" s="18" t="s">
        <v>48</v>
      </c>
      <c r="D74" s="18" t="s">
        <v>48</v>
      </c>
      <c r="E74" s="18" t="s">
        <v>48</v>
      </c>
      <c r="F74" s="18" t="s">
        <v>48</v>
      </c>
      <c r="G74" s="18" t="s">
        <v>48</v>
      </c>
      <c r="H74" s="18" t="s">
        <v>48</v>
      </c>
      <c r="I74" s="18" t="s">
        <v>48</v>
      </c>
      <c r="J74" s="18" t="s">
        <v>48</v>
      </c>
      <c r="K74" s="18" t="s">
        <v>48</v>
      </c>
      <c r="L74" s="18" t="s">
        <v>48</v>
      </c>
      <c r="M74" s="18" t="s">
        <v>48</v>
      </c>
      <c r="N74" s="18" t="s">
        <v>48</v>
      </c>
      <c r="O74" s="18" t="s">
        <v>48</v>
      </c>
      <c r="P74" s="18" t="s">
        <v>48</v>
      </c>
      <c r="Q74" s="18" t="s">
        <v>48</v>
      </c>
      <c r="R74" s="18" t="s">
        <v>48</v>
      </c>
      <c r="S74" s="18" t="s">
        <v>48</v>
      </c>
      <c r="T74" s="18" t="s">
        <v>48</v>
      </c>
      <c r="U74" s="18" t="s">
        <v>48</v>
      </c>
      <c r="V74" s="18" t="s">
        <v>48</v>
      </c>
      <c r="W74" s="18" t="s">
        <v>48</v>
      </c>
      <c r="X74" s="18" t="s">
        <v>48</v>
      </c>
      <c r="Y74" s="18" t="s">
        <v>48</v>
      </c>
      <c r="Z74" s="18" t="s">
        <v>48</v>
      </c>
      <c r="AA74" s="18" t="s">
        <v>48</v>
      </c>
      <c r="AB74" s="18" t="s">
        <v>48</v>
      </c>
      <c r="AC74" s="18" t="s">
        <v>48</v>
      </c>
      <c r="AD74" s="18" t="s">
        <v>48</v>
      </c>
      <c r="AE74" s="18" t="s">
        <v>48</v>
      </c>
      <c r="AF74" s="18" t="s">
        <v>48</v>
      </c>
      <c r="AG74" s="19"/>
      <c r="AH74" s="19"/>
      <c r="AI74" s="19"/>
      <c r="AJ74" s="20" t="s">
        <v>48</v>
      </c>
      <c r="AK74" s="55" t="s">
        <v>48</v>
      </c>
      <c r="AL74" s="21">
        <v>19627179.649999999</v>
      </c>
      <c r="AM74" s="21">
        <v>18902353.920000002</v>
      </c>
      <c r="AN74" s="21">
        <v>142507.45000000001</v>
      </c>
      <c r="AO74" s="21">
        <v>108989.27</v>
      </c>
      <c r="AP74" s="21">
        <v>19484672.199999999</v>
      </c>
      <c r="AQ74" s="21">
        <v>18793364.649999999</v>
      </c>
      <c r="AR74" s="21">
        <v>0</v>
      </c>
      <c r="AS74" s="21">
        <v>0</v>
      </c>
      <c r="AT74" s="21">
        <v>0</v>
      </c>
      <c r="AU74" s="21">
        <v>0</v>
      </c>
      <c r="AV74" s="21">
        <v>17290535.440000001</v>
      </c>
      <c r="AW74" s="21">
        <v>145817.84</v>
      </c>
      <c r="AX74" s="21">
        <v>17144717.600000001</v>
      </c>
      <c r="AY74" s="21">
        <v>0</v>
      </c>
      <c r="AZ74" s="21">
        <v>0</v>
      </c>
      <c r="BA74" s="21">
        <v>25204298.219999999</v>
      </c>
      <c r="BB74" s="21">
        <v>235334.42</v>
      </c>
      <c r="BC74" s="21">
        <v>24968963.800000001</v>
      </c>
      <c r="BD74" s="21">
        <v>0</v>
      </c>
      <c r="BE74" s="21">
        <v>0</v>
      </c>
      <c r="BF74" s="21">
        <v>24099341</v>
      </c>
      <c r="BG74" s="21">
        <v>244508.6</v>
      </c>
      <c r="BH74" s="21">
        <v>23854832.399999999</v>
      </c>
      <c r="BI74" s="21">
        <v>0</v>
      </c>
      <c r="BJ74" s="21">
        <v>0</v>
      </c>
      <c r="BK74" s="21">
        <v>24078761</v>
      </c>
      <c r="BL74" s="21">
        <v>244508.6</v>
      </c>
      <c r="BM74" s="21">
        <v>23834252.399999999</v>
      </c>
      <c r="BN74" s="21">
        <v>0</v>
      </c>
      <c r="BO74" s="21">
        <v>0</v>
      </c>
      <c r="BP74" s="21">
        <v>12272555.439999999</v>
      </c>
      <c r="BQ74" s="21">
        <v>145817.84</v>
      </c>
      <c r="BR74" s="21">
        <v>12126737.6</v>
      </c>
      <c r="BS74" s="21">
        <v>0</v>
      </c>
      <c r="BT74" s="21">
        <v>0</v>
      </c>
      <c r="BU74" s="21">
        <v>16171934.220000001</v>
      </c>
      <c r="BV74" s="21">
        <v>235334.42</v>
      </c>
      <c r="BW74" s="21">
        <v>15936599.800000001</v>
      </c>
      <c r="BX74" s="21">
        <v>0</v>
      </c>
      <c r="BY74" s="21">
        <v>0</v>
      </c>
      <c r="BZ74" s="21">
        <v>15066977</v>
      </c>
      <c r="CA74" s="21">
        <v>244508.6</v>
      </c>
      <c r="CB74" s="21">
        <v>14822468.4</v>
      </c>
      <c r="CC74" s="21">
        <v>0</v>
      </c>
      <c r="CD74" s="21">
        <v>0</v>
      </c>
      <c r="CE74" s="21">
        <v>15046397</v>
      </c>
      <c r="CF74" s="21">
        <v>244508.6</v>
      </c>
      <c r="CG74" s="21">
        <v>14801888.4</v>
      </c>
      <c r="CH74" s="21">
        <v>0</v>
      </c>
      <c r="CI74" s="21">
        <v>0</v>
      </c>
      <c r="CJ74" s="18"/>
      <c r="CK74" s="2"/>
      <c r="CL74" s="2"/>
    </row>
    <row r="75" spans="1:90" ht="21.2" hidden="1" customHeight="1" x14ac:dyDescent="0.25">
      <c r="A75" s="16" t="s">
        <v>203</v>
      </c>
      <c r="B75" s="17" t="s">
        <v>204</v>
      </c>
      <c r="C75" s="18" t="s">
        <v>48</v>
      </c>
      <c r="D75" s="18" t="s">
        <v>48</v>
      </c>
      <c r="E75" s="18" t="s">
        <v>48</v>
      </c>
      <c r="F75" s="18" t="s">
        <v>48</v>
      </c>
      <c r="G75" s="18" t="s">
        <v>48</v>
      </c>
      <c r="H75" s="18" t="s">
        <v>48</v>
      </c>
      <c r="I75" s="18" t="s">
        <v>48</v>
      </c>
      <c r="J75" s="18" t="s">
        <v>48</v>
      </c>
      <c r="K75" s="18" t="s">
        <v>48</v>
      </c>
      <c r="L75" s="18" t="s">
        <v>48</v>
      </c>
      <c r="M75" s="18" t="s">
        <v>48</v>
      </c>
      <c r="N75" s="18" t="s">
        <v>48</v>
      </c>
      <c r="O75" s="18" t="s">
        <v>48</v>
      </c>
      <c r="P75" s="18" t="s">
        <v>48</v>
      </c>
      <c r="Q75" s="18" t="s">
        <v>48</v>
      </c>
      <c r="R75" s="18" t="s">
        <v>48</v>
      </c>
      <c r="S75" s="18" t="s">
        <v>48</v>
      </c>
      <c r="T75" s="18" t="s">
        <v>48</v>
      </c>
      <c r="U75" s="18" t="s">
        <v>48</v>
      </c>
      <c r="V75" s="18" t="s">
        <v>48</v>
      </c>
      <c r="W75" s="18" t="s">
        <v>48</v>
      </c>
      <c r="X75" s="18" t="s">
        <v>48</v>
      </c>
      <c r="Y75" s="18" t="s">
        <v>48</v>
      </c>
      <c r="Z75" s="18" t="s">
        <v>48</v>
      </c>
      <c r="AA75" s="18" t="s">
        <v>48</v>
      </c>
      <c r="AB75" s="18" t="s">
        <v>48</v>
      </c>
      <c r="AC75" s="18" t="s">
        <v>48</v>
      </c>
      <c r="AD75" s="18" t="s">
        <v>48</v>
      </c>
      <c r="AE75" s="18" t="s">
        <v>48</v>
      </c>
      <c r="AF75" s="18" t="s">
        <v>48</v>
      </c>
      <c r="AG75" s="19"/>
      <c r="AH75" s="19"/>
      <c r="AI75" s="19"/>
      <c r="AJ75" s="20" t="s">
        <v>48</v>
      </c>
      <c r="AK75" s="55" t="s">
        <v>48</v>
      </c>
      <c r="AL75" s="21">
        <v>142507.45000000001</v>
      </c>
      <c r="AM75" s="21">
        <v>108989.27</v>
      </c>
      <c r="AN75" s="21">
        <v>142507.45000000001</v>
      </c>
      <c r="AO75" s="21">
        <v>108989.27</v>
      </c>
      <c r="AP75" s="21">
        <v>0</v>
      </c>
      <c r="AQ75" s="21">
        <v>0</v>
      </c>
      <c r="AR75" s="21">
        <v>0</v>
      </c>
      <c r="AS75" s="21">
        <v>0</v>
      </c>
      <c r="AT75" s="21">
        <v>0</v>
      </c>
      <c r="AU75" s="21">
        <v>0</v>
      </c>
      <c r="AV75" s="21">
        <v>145817.84</v>
      </c>
      <c r="AW75" s="21">
        <v>145817.84</v>
      </c>
      <c r="AX75" s="21">
        <v>0</v>
      </c>
      <c r="AY75" s="21">
        <v>0</v>
      </c>
      <c r="AZ75" s="21">
        <v>0</v>
      </c>
      <c r="BA75" s="21">
        <v>235334.42</v>
      </c>
      <c r="BB75" s="21">
        <v>235334.42</v>
      </c>
      <c r="BC75" s="21">
        <v>0</v>
      </c>
      <c r="BD75" s="21">
        <v>0</v>
      </c>
      <c r="BE75" s="21">
        <v>0</v>
      </c>
      <c r="BF75" s="21">
        <v>244508.6</v>
      </c>
      <c r="BG75" s="21">
        <v>244508.6</v>
      </c>
      <c r="BH75" s="21">
        <v>0</v>
      </c>
      <c r="BI75" s="21">
        <v>0</v>
      </c>
      <c r="BJ75" s="21">
        <v>0</v>
      </c>
      <c r="BK75" s="21">
        <v>244508.6</v>
      </c>
      <c r="BL75" s="21">
        <v>244508.6</v>
      </c>
      <c r="BM75" s="21">
        <v>0</v>
      </c>
      <c r="BN75" s="21">
        <v>0</v>
      </c>
      <c r="BO75" s="21">
        <v>0</v>
      </c>
      <c r="BP75" s="21">
        <v>145817.84</v>
      </c>
      <c r="BQ75" s="21">
        <v>145817.84</v>
      </c>
      <c r="BR75" s="21">
        <v>0</v>
      </c>
      <c r="BS75" s="21">
        <v>0</v>
      </c>
      <c r="BT75" s="21">
        <v>0</v>
      </c>
      <c r="BU75" s="21">
        <v>235334.42</v>
      </c>
      <c r="BV75" s="21">
        <v>235334.42</v>
      </c>
      <c r="BW75" s="21">
        <v>0</v>
      </c>
      <c r="BX75" s="21">
        <v>0</v>
      </c>
      <c r="BY75" s="21">
        <v>0</v>
      </c>
      <c r="BZ75" s="21">
        <v>244508.6</v>
      </c>
      <c r="CA75" s="21">
        <v>244508.6</v>
      </c>
      <c r="CB75" s="21">
        <v>0</v>
      </c>
      <c r="CC75" s="21">
        <v>0</v>
      </c>
      <c r="CD75" s="21">
        <v>0</v>
      </c>
      <c r="CE75" s="21">
        <v>244508.6</v>
      </c>
      <c r="CF75" s="21">
        <v>244508.6</v>
      </c>
      <c r="CG75" s="21">
        <v>0</v>
      </c>
      <c r="CH75" s="21">
        <v>0</v>
      </c>
      <c r="CI75" s="21">
        <v>0</v>
      </c>
      <c r="CJ75" s="18"/>
      <c r="CK75" s="2"/>
      <c r="CL75" s="2"/>
    </row>
    <row r="76" spans="1:90" ht="33.75" hidden="1" x14ac:dyDescent="0.25">
      <c r="A76" s="22" t="s">
        <v>205</v>
      </c>
      <c r="B76" s="23" t="s">
        <v>206</v>
      </c>
      <c r="C76" s="24" t="s">
        <v>62</v>
      </c>
      <c r="D76" s="24" t="s">
        <v>56</v>
      </c>
      <c r="E76" s="24" t="s">
        <v>63</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207</v>
      </c>
      <c r="AK76" s="56"/>
      <c r="AL76" s="28">
        <v>58712</v>
      </c>
      <c r="AM76" s="28">
        <v>58712</v>
      </c>
      <c r="AN76" s="28">
        <v>58712</v>
      </c>
      <c r="AO76" s="28">
        <v>58712</v>
      </c>
      <c r="AP76" s="28">
        <v>0</v>
      </c>
      <c r="AQ76" s="28">
        <v>0</v>
      </c>
      <c r="AR76" s="28">
        <v>0</v>
      </c>
      <c r="AS76" s="28">
        <v>0</v>
      </c>
      <c r="AT76" s="28">
        <v>0</v>
      </c>
      <c r="AU76" s="28">
        <v>0</v>
      </c>
      <c r="AV76" s="28">
        <v>5980</v>
      </c>
      <c r="AW76" s="28">
        <v>5980</v>
      </c>
      <c r="AX76" s="28">
        <v>0</v>
      </c>
      <c r="AY76" s="28">
        <v>0</v>
      </c>
      <c r="AZ76" s="28">
        <v>0</v>
      </c>
      <c r="BA76" s="28">
        <v>5980</v>
      </c>
      <c r="BB76" s="28">
        <v>5980</v>
      </c>
      <c r="BC76" s="28">
        <v>0</v>
      </c>
      <c r="BD76" s="28">
        <v>0</v>
      </c>
      <c r="BE76" s="28">
        <v>0</v>
      </c>
      <c r="BF76" s="28">
        <v>5980</v>
      </c>
      <c r="BG76" s="28">
        <v>5980</v>
      </c>
      <c r="BH76" s="28">
        <v>0</v>
      </c>
      <c r="BI76" s="28">
        <v>0</v>
      </c>
      <c r="BJ76" s="28">
        <v>0</v>
      </c>
      <c r="BK76" s="28">
        <v>5980</v>
      </c>
      <c r="BL76" s="28">
        <v>5980</v>
      </c>
      <c r="BM76" s="28">
        <v>0</v>
      </c>
      <c r="BN76" s="28">
        <v>0</v>
      </c>
      <c r="BO76" s="28">
        <v>0</v>
      </c>
      <c r="BP76" s="28">
        <v>5980</v>
      </c>
      <c r="BQ76" s="28">
        <v>5980</v>
      </c>
      <c r="BR76" s="28">
        <v>0</v>
      </c>
      <c r="BS76" s="28">
        <v>0</v>
      </c>
      <c r="BT76" s="28">
        <v>0</v>
      </c>
      <c r="BU76" s="28">
        <v>5980</v>
      </c>
      <c r="BV76" s="28">
        <v>5980</v>
      </c>
      <c r="BW76" s="28">
        <v>0</v>
      </c>
      <c r="BX76" s="28">
        <v>0</v>
      </c>
      <c r="BY76" s="28">
        <v>0</v>
      </c>
      <c r="BZ76" s="28">
        <v>5980</v>
      </c>
      <c r="CA76" s="28">
        <v>5980</v>
      </c>
      <c r="CB76" s="28">
        <v>0</v>
      </c>
      <c r="CC76" s="28">
        <v>0</v>
      </c>
      <c r="CD76" s="28">
        <v>0</v>
      </c>
      <c r="CE76" s="28">
        <v>5980</v>
      </c>
      <c r="CF76" s="28">
        <v>5980</v>
      </c>
      <c r="CG76" s="28">
        <v>0</v>
      </c>
      <c r="CH76" s="28">
        <v>0</v>
      </c>
      <c r="CI76" s="28">
        <v>0</v>
      </c>
      <c r="CJ76" s="29" t="s">
        <v>61</v>
      </c>
      <c r="CK76" s="30" t="s">
        <v>60</v>
      </c>
      <c r="CL76" s="2"/>
    </row>
    <row r="77" spans="1:90" ht="33.75" hidden="1" x14ac:dyDescent="0.25">
      <c r="A77" s="22" t="s">
        <v>208</v>
      </c>
      <c r="B77" s="23" t="s">
        <v>209</v>
      </c>
      <c r="C77" s="24" t="s">
        <v>62</v>
      </c>
      <c r="D77" s="24" t="s">
        <v>56</v>
      </c>
      <c r="E77" s="24" t="s">
        <v>63</v>
      </c>
      <c r="F77" s="24"/>
      <c r="G77" s="24"/>
      <c r="H77" s="24"/>
      <c r="I77" s="24"/>
      <c r="J77" s="24"/>
      <c r="K77" s="24"/>
      <c r="L77" s="24"/>
      <c r="M77" s="24"/>
      <c r="N77" s="24"/>
      <c r="O77" s="24"/>
      <c r="P77" s="24"/>
      <c r="Q77" s="24"/>
      <c r="R77" s="24"/>
      <c r="S77" s="24"/>
      <c r="T77" s="24"/>
      <c r="U77" s="24"/>
      <c r="V77" s="24"/>
      <c r="W77" s="24"/>
      <c r="X77" s="24"/>
      <c r="Y77" s="24"/>
      <c r="Z77" s="24"/>
      <c r="AA77" s="24" t="s">
        <v>199</v>
      </c>
      <c r="AB77" s="24" t="s">
        <v>56</v>
      </c>
      <c r="AC77" s="25" t="s">
        <v>200</v>
      </c>
      <c r="AD77" s="24"/>
      <c r="AE77" s="24"/>
      <c r="AF77" s="25"/>
      <c r="AG77" s="26"/>
      <c r="AH77" s="26"/>
      <c r="AI77" s="27"/>
      <c r="AJ77" s="23" t="s">
        <v>207</v>
      </c>
      <c r="AK77" s="56"/>
      <c r="AL77" s="28">
        <v>83795.45</v>
      </c>
      <c r="AM77" s="28">
        <v>50277.27</v>
      </c>
      <c r="AN77" s="28">
        <v>83795.45</v>
      </c>
      <c r="AO77" s="28">
        <v>50277.27</v>
      </c>
      <c r="AP77" s="28">
        <v>0</v>
      </c>
      <c r="AQ77" s="28">
        <v>0</v>
      </c>
      <c r="AR77" s="28">
        <v>0</v>
      </c>
      <c r="AS77" s="28">
        <v>0</v>
      </c>
      <c r="AT77" s="28">
        <v>0</v>
      </c>
      <c r="AU77" s="28">
        <v>0</v>
      </c>
      <c r="AV77" s="28">
        <v>139837.84</v>
      </c>
      <c r="AW77" s="28">
        <v>139837.84</v>
      </c>
      <c r="AX77" s="28">
        <v>0</v>
      </c>
      <c r="AY77" s="28">
        <v>0</v>
      </c>
      <c r="AZ77" s="28">
        <v>0</v>
      </c>
      <c r="BA77" s="28">
        <v>229354.42</v>
      </c>
      <c r="BB77" s="28">
        <v>229354.42</v>
      </c>
      <c r="BC77" s="28">
        <v>0</v>
      </c>
      <c r="BD77" s="28">
        <v>0</v>
      </c>
      <c r="BE77" s="28">
        <v>0</v>
      </c>
      <c r="BF77" s="28">
        <v>238528.6</v>
      </c>
      <c r="BG77" s="28">
        <v>238528.6</v>
      </c>
      <c r="BH77" s="28">
        <v>0</v>
      </c>
      <c r="BI77" s="28">
        <v>0</v>
      </c>
      <c r="BJ77" s="28">
        <v>0</v>
      </c>
      <c r="BK77" s="28">
        <v>238528.6</v>
      </c>
      <c r="BL77" s="28">
        <v>238528.6</v>
      </c>
      <c r="BM77" s="28">
        <v>0</v>
      </c>
      <c r="BN77" s="28">
        <v>0</v>
      </c>
      <c r="BO77" s="28">
        <v>0</v>
      </c>
      <c r="BP77" s="28">
        <v>139837.84</v>
      </c>
      <c r="BQ77" s="28">
        <v>139837.84</v>
      </c>
      <c r="BR77" s="28">
        <v>0</v>
      </c>
      <c r="BS77" s="28">
        <v>0</v>
      </c>
      <c r="BT77" s="28">
        <v>0</v>
      </c>
      <c r="BU77" s="28">
        <v>229354.42</v>
      </c>
      <c r="BV77" s="28">
        <v>229354.42</v>
      </c>
      <c r="BW77" s="28">
        <v>0</v>
      </c>
      <c r="BX77" s="28">
        <v>0</v>
      </c>
      <c r="BY77" s="28">
        <v>0</v>
      </c>
      <c r="BZ77" s="28">
        <v>238528.6</v>
      </c>
      <c r="CA77" s="28">
        <v>238528.6</v>
      </c>
      <c r="CB77" s="28">
        <v>0</v>
      </c>
      <c r="CC77" s="28">
        <v>0</v>
      </c>
      <c r="CD77" s="28">
        <v>0</v>
      </c>
      <c r="CE77" s="28">
        <v>238528.6</v>
      </c>
      <c r="CF77" s="28">
        <v>238528.6</v>
      </c>
      <c r="CG77" s="28">
        <v>0</v>
      </c>
      <c r="CH77" s="28">
        <v>0</v>
      </c>
      <c r="CI77" s="28">
        <v>0</v>
      </c>
      <c r="CJ77" s="29" t="s">
        <v>61</v>
      </c>
      <c r="CK77" s="30" t="s">
        <v>60</v>
      </c>
      <c r="CL77" s="2"/>
    </row>
    <row r="78" spans="1:90" ht="31.7" hidden="1" customHeight="1" x14ac:dyDescent="0.25">
      <c r="A78" s="16" t="s">
        <v>210</v>
      </c>
      <c r="B78" s="17" t="s">
        <v>211</v>
      </c>
      <c r="C78" s="18" t="s">
        <v>48</v>
      </c>
      <c r="D78" s="18" t="s">
        <v>48</v>
      </c>
      <c r="E78" s="18" t="s">
        <v>48</v>
      </c>
      <c r="F78" s="18" t="s">
        <v>48</v>
      </c>
      <c r="G78" s="18" t="s">
        <v>48</v>
      </c>
      <c r="H78" s="18" t="s">
        <v>48</v>
      </c>
      <c r="I78" s="18" t="s">
        <v>48</v>
      </c>
      <c r="J78" s="18" t="s">
        <v>48</v>
      </c>
      <c r="K78" s="18" t="s">
        <v>48</v>
      </c>
      <c r="L78" s="18" t="s">
        <v>48</v>
      </c>
      <c r="M78" s="18" t="s">
        <v>48</v>
      </c>
      <c r="N78" s="18" t="s">
        <v>48</v>
      </c>
      <c r="O78" s="18" t="s">
        <v>48</v>
      </c>
      <c r="P78" s="18" t="s">
        <v>48</v>
      </c>
      <c r="Q78" s="18" t="s">
        <v>48</v>
      </c>
      <c r="R78" s="18" t="s">
        <v>48</v>
      </c>
      <c r="S78" s="18" t="s">
        <v>48</v>
      </c>
      <c r="T78" s="18" t="s">
        <v>48</v>
      </c>
      <c r="U78" s="18" t="s">
        <v>48</v>
      </c>
      <c r="V78" s="18" t="s">
        <v>48</v>
      </c>
      <c r="W78" s="18" t="s">
        <v>48</v>
      </c>
      <c r="X78" s="18" t="s">
        <v>48</v>
      </c>
      <c r="Y78" s="18" t="s">
        <v>48</v>
      </c>
      <c r="Z78" s="18" t="s">
        <v>48</v>
      </c>
      <c r="AA78" s="18" t="s">
        <v>48</v>
      </c>
      <c r="AB78" s="18" t="s">
        <v>48</v>
      </c>
      <c r="AC78" s="18" t="s">
        <v>48</v>
      </c>
      <c r="AD78" s="18" t="s">
        <v>48</v>
      </c>
      <c r="AE78" s="18" t="s">
        <v>48</v>
      </c>
      <c r="AF78" s="18" t="s">
        <v>48</v>
      </c>
      <c r="AG78" s="19"/>
      <c r="AH78" s="19"/>
      <c r="AI78" s="19"/>
      <c r="AJ78" s="20" t="s">
        <v>48</v>
      </c>
      <c r="AK78" s="55" t="s">
        <v>48</v>
      </c>
      <c r="AL78" s="21">
        <v>19484672.199999999</v>
      </c>
      <c r="AM78" s="21">
        <v>18793364.649999999</v>
      </c>
      <c r="AN78" s="21">
        <v>0</v>
      </c>
      <c r="AO78" s="21">
        <v>0</v>
      </c>
      <c r="AP78" s="21">
        <v>19484672.199999999</v>
      </c>
      <c r="AQ78" s="21">
        <v>18793364.649999999</v>
      </c>
      <c r="AR78" s="21">
        <v>0</v>
      </c>
      <c r="AS78" s="21">
        <v>0</v>
      </c>
      <c r="AT78" s="21">
        <v>0</v>
      </c>
      <c r="AU78" s="21">
        <v>0</v>
      </c>
      <c r="AV78" s="21">
        <v>17144717.600000001</v>
      </c>
      <c r="AW78" s="21">
        <v>0</v>
      </c>
      <c r="AX78" s="21">
        <v>17144717.600000001</v>
      </c>
      <c r="AY78" s="21">
        <v>0</v>
      </c>
      <c r="AZ78" s="21">
        <v>0</v>
      </c>
      <c r="BA78" s="21">
        <v>24968963.800000001</v>
      </c>
      <c r="BB78" s="21">
        <v>0</v>
      </c>
      <c r="BC78" s="21">
        <v>24968963.800000001</v>
      </c>
      <c r="BD78" s="21">
        <v>0</v>
      </c>
      <c r="BE78" s="21">
        <v>0</v>
      </c>
      <c r="BF78" s="21">
        <v>23854832.399999999</v>
      </c>
      <c r="BG78" s="21">
        <v>0</v>
      </c>
      <c r="BH78" s="21">
        <v>23854832.399999999</v>
      </c>
      <c r="BI78" s="21">
        <v>0</v>
      </c>
      <c r="BJ78" s="21">
        <v>0</v>
      </c>
      <c r="BK78" s="21">
        <v>23834252.399999999</v>
      </c>
      <c r="BL78" s="21">
        <v>0</v>
      </c>
      <c r="BM78" s="21">
        <v>23834252.399999999</v>
      </c>
      <c r="BN78" s="21">
        <v>0</v>
      </c>
      <c r="BO78" s="21">
        <v>0</v>
      </c>
      <c r="BP78" s="21">
        <v>12126737.6</v>
      </c>
      <c r="BQ78" s="21">
        <v>0</v>
      </c>
      <c r="BR78" s="21">
        <v>12126737.6</v>
      </c>
      <c r="BS78" s="21">
        <v>0</v>
      </c>
      <c r="BT78" s="21">
        <v>0</v>
      </c>
      <c r="BU78" s="21">
        <v>15936599.800000001</v>
      </c>
      <c r="BV78" s="21">
        <v>0</v>
      </c>
      <c r="BW78" s="21">
        <v>15936599.800000001</v>
      </c>
      <c r="BX78" s="21">
        <v>0</v>
      </c>
      <c r="BY78" s="21">
        <v>0</v>
      </c>
      <c r="BZ78" s="21">
        <v>14822468.4</v>
      </c>
      <c r="CA78" s="21">
        <v>0</v>
      </c>
      <c r="CB78" s="21">
        <v>14822468.4</v>
      </c>
      <c r="CC78" s="21">
        <v>0</v>
      </c>
      <c r="CD78" s="21">
        <v>0</v>
      </c>
      <c r="CE78" s="21">
        <v>14801888.4</v>
      </c>
      <c r="CF78" s="21">
        <v>0</v>
      </c>
      <c r="CG78" s="21">
        <v>14801888.4</v>
      </c>
      <c r="CH78" s="21">
        <v>0</v>
      </c>
      <c r="CI78" s="21">
        <v>0</v>
      </c>
      <c r="CJ78" s="18"/>
      <c r="CK78" s="2"/>
      <c r="CL78" s="2"/>
    </row>
    <row r="79" spans="1:90" ht="33.950000000000003" hidden="1" customHeight="1" x14ac:dyDescent="0.25">
      <c r="A79" s="49" t="s">
        <v>212</v>
      </c>
      <c r="B79" s="37" t="s">
        <v>213</v>
      </c>
      <c r="C79" s="24" t="s">
        <v>94</v>
      </c>
      <c r="D79" s="24" t="s">
        <v>56</v>
      </c>
      <c r="E79" s="24" t="s">
        <v>95</v>
      </c>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c r="AH79" s="26"/>
      <c r="AI79" s="27"/>
      <c r="AJ79" s="37" t="s">
        <v>60</v>
      </c>
      <c r="AK79" s="56"/>
      <c r="AL79" s="28">
        <v>296613.78999999998</v>
      </c>
      <c r="AM79" s="28">
        <v>282613.78999999998</v>
      </c>
      <c r="AN79" s="28">
        <v>0</v>
      </c>
      <c r="AO79" s="28">
        <v>0</v>
      </c>
      <c r="AP79" s="28">
        <v>296613.78999999998</v>
      </c>
      <c r="AQ79" s="28">
        <v>282613.78999999998</v>
      </c>
      <c r="AR79" s="28">
        <v>0</v>
      </c>
      <c r="AS79" s="28">
        <v>0</v>
      </c>
      <c r="AT79" s="28">
        <v>0</v>
      </c>
      <c r="AU79" s="28">
        <v>0</v>
      </c>
      <c r="AV79" s="28">
        <v>357137.9</v>
      </c>
      <c r="AW79" s="28">
        <v>0</v>
      </c>
      <c r="AX79" s="28">
        <v>357137.9</v>
      </c>
      <c r="AY79" s="28">
        <v>0</v>
      </c>
      <c r="AZ79" s="28">
        <v>0</v>
      </c>
      <c r="BA79" s="28">
        <v>339561</v>
      </c>
      <c r="BB79" s="28">
        <v>0</v>
      </c>
      <c r="BC79" s="28">
        <v>339561</v>
      </c>
      <c r="BD79" s="28">
        <v>0</v>
      </c>
      <c r="BE79" s="28">
        <v>0</v>
      </c>
      <c r="BF79" s="28">
        <v>327861</v>
      </c>
      <c r="BG79" s="28">
        <v>0</v>
      </c>
      <c r="BH79" s="28">
        <v>327861</v>
      </c>
      <c r="BI79" s="28">
        <v>0</v>
      </c>
      <c r="BJ79" s="28">
        <v>0</v>
      </c>
      <c r="BK79" s="28">
        <v>327861</v>
      </c>
      <c r="BL79" s="28">
        <v>0</v>
      </c>
      <c r="BM79" s="28">
        <v>327861</v>
      </c>
      <c r="BN79" s="28">
        <v>0</v>
      </c>
      <c r="BO79" s="28">
        <v>0</v>
      </c>
      <c r="BP79" s="28">
        <v>357137.9</v>
      </c>
      <c r="BQ79" s="28">
        <v>0</v>
      </c>
      <c r="BR79" s="28">
        <v>357137.9</v>
      </c>
      <c r="BS79" s="28">
        <v>0</v>
      </c>
      <c r="BT79" s="28">
        <v>0</v>
      </c>
      <c r="BU79" s="28">
        <v>339561</v>
      </c>
      <c r="BV79" s="28">
        <v>0</v>
      </c>
      <c r="BW79" s="28">
        <v>339561</v>
      </c>
      <c r="BX79" s="28">
        <v>0</v>
      </c>
      <c r="BY79" s="28">
        <v>0</v>
      </c>
      <c r="BZ79" s="28">
        <v>327861</v>
      </c>
      <c r="CA79" s="28">
        <v>0</v>
      </c>
      <c r="CB79" s="28">
        <v>327861</v>
      </c>
      <c r="CC79" s="28">
        <v>0</v>
      </c>
      <c r="CD79" s="28">
        <v>0</v>
      </c>
      <c r="CE79" s="28">
        <v>327861</v>
      </c>
      <c r="CF79" s="28">
        <v>0</v>
      </c>
      <c r="CG79" s="28">
        <v>327861</v>
      </c>
      <c r="CH79" s="28">
        <v>0</v>
      </c>
      <c r="CI79" s="28">
        <v>0</v>
      </c>
      <c r="CJ79" s="103" t="s">
        <v>61</v>
      </c>
      <c r="CK79" s="30" t="s">
        <v>60</v>
      </c>
      <c r="CL79" s="2"/>
    </row>
    <row r="80" spans="1:90" ht="33.75" hidden="1" x14ac:dyDescent="0.25">
      <c r="A80" s="50"/>
      <c r="B80" s="38"/>
      <c r="C80" s="24" t="s">
        <v>62</v>
      </c>
      <c r="D80" s="24" t="s">
        <v>56</v>
      </c>
      <c r="E80" s="24" t="s">
        <v>63</v>
      </c>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38"/>
      <c r="AK80" s="56"/>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104"/>
      <c r="CK80" s="30" t="s">
        <v>64</v>
      </c>
      <c r="CL80" s="2"/>
    </row>
    <row r="81" spans="1:90" ht="33.950000000000003" hidden="1" customHeight="1" x14ac:dyDescent="0.25">
      <c r="A81" s="49" t="s">
        <v>214</v>
      </c>
      <c r="B81" s="37" t="s">
        <v>215</v>
      </c>
      <c r="C81" s="24" t="s">
        <v>94</v>
      </c>
      <c r="D81" s="24" t="s">
        <v>56</v>
      </c>
      <c r="E81" s="24" t="s">
        <v>95</v>
      </c>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6"/>
      <c r="AH81" s="26"/>
      <c r="AI81" s="27"/>
      <c r="AJ81" s="37" t="s">
        <v>60</v>
      </c>
      <c r="AK81" s="56"/>
      <c r="AL81" s="28">
        <v>1301666.21</v>
      </c>
      <c r="AM81" s="28">
        <v>1301666.21</v>
      </c>
      <c r="AN81" s="28">
        <v>0</v>
      </c>
      <c r="AO81" s="28">
        <v>0</v>
      </c>
      <c r="AP81" s="28">
        <v>1301666.21</v>
      </c>
      <c r="AQ81" s="28">
        <v>1301666.21</v>
      </c>
      <c r="AR81" s="28">
        <v>0</v>
      </c>
      <c r="AS81" s="28">
        <v>0</v>
      </c>
      <c r="AT81" s="28">
        <v>0</v>
      </c>
      <c r="AU81" s="28">
        <v>0</v>
      </c>
      <c r="AV81" s="28">
        <v>1145323.1000000001</v>
      </c>
      <c r="AW81" s="28">
        <v>0</v>
      </c>
      <c r="AX81" s="28">
        <v>1145323.1000000001</v>
      </c>
      <c r="AY81" s="28">
        <v>0</v>
      </c>
      <c r="AZ81" s="28">
        <v>0</v>
      </c>
      <c r="BA81" s="28">
        <v>1162900</v>
      </c>
      <c r="BB81" s="28">
        <v>0</v>
      </c>
      <c r="BC81" s="28">
        <v>1162900</v>
      </c>
      <c r="BD81" s="28">
        <v>0</v>
      </c>
      <c r="BE81" s="28">
        <v>0</v>
      </c>
      <c r="BF81" s="28">
        <v>1174600</v>
      </c>
      <c r="BG81" s="28">
        <v>0</v>
      </c>
      <c r="BH81" s="28">
        <v>1174600</v>
      </c>
      <c r="BI81" s="28">
        <v>0</v>
      </c>
      <c r="BJ81" s="28">
        <v>0</v>
      </c>
      <c r="BK81" s="28">
        <v>1174600</v>
      </c>
      <c r="BL81" s="28">
        <v>0</v>
      </c>
      <c r="BM81" s="28">
        <v>1174600</v>
      </c>
      <c r="BN81" s="28">
        <v>0</v>
      </c>
      <c r="BO81" s="28">
        <v>0</v>
      </c>
      <c r="BP81" s="28">
        <v>1145323.1000000001</v>
      </c>
      <c r="BQ81" s="28">
        <v>0</v>
      </c>
      <c r="BR81" s="28">
        <v>1145323.1000000001</v>
      </c>
      <c r="BS81" s="28">
        <v>0</v>
      </c>
      <c r="BT81" s="28">
        <v>0</v>
      </c>
      <c r="BU81" s="28">
        <v>1162900</v>
      </c>
      <c r="BV81" s="28">
        <v>0</v>
      </c>
      <c r="BW81" s="28">
        <v>1162900</v>
      </c>
      <c r="BX81" s="28">
        <v>0</v>
      </c>
      <c r="BY81" s="28">
        <v>0</v>
      </c>
      <c r="BZ81" s="28">
        <v>1174600</v>
      </c>
      <c r="CA81" s="28">
        <v>0</v>
      </c>
      <c r="CB81" s="28">
        <v>1174600</v>
      </c>
      <c r="CC81" s="28">
        <v>0</v>
      </c>
      <c r="CD81" s="28">
        <v>0</v>
      </c>
      <c r="CE81" s="28">
        <v>1174600</v>
      </c>
      <c r="CF81" s="28">
        <v>0</v>
      </c>
      <c r="CG81" s="28">
        <v>1174600</v>
      </c>
      <c r="CH81" s="28">
        <v>0</v>
      </c>
      <c r="CI81" s="28">
        <v>0</v>
      </c>
      <c r="CJ81" s="103" t="s">
        <v>61</v>
      </c>
      <c r="CK81" s="30" t="s">
        <v>60</v>
      </c>
      <c r="CL81" s="2"/>
    </row>
    <row r="82" spans="1:90" ht="33.75" hidden="1" x14ac:dyDescent="0.25">
      <c r="A82" s="50"/>
      <c r="B82" s="38"/>
      <c r="C82" s="24" t="s">
        <v>62</v>
      </c>
      <c r="D82" s="24" t="s">
        <v>56</v>
      </c>
      <c r="E82" s="24" t="s">
        <v>63</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38"/>
      <c r="AK82" s="56"/>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104"/>
      <c r="CK82" s="30" t="s">
        <v>64</v>
      </c>
      <c r="CL82" s="2"/>
    </row>
    <row r="83" spans="1:90" ht="67.5" hidden="1" x14ac:dyDescent="0.25">
      <c r="A83" s="22" t="s">
        <v>216</v>
      </c>
      <c r="B83" s="23" t="s">
        <v>217</v>
      </c>
      <c r="C83" s="24" t="s">
        <v>62</v>
      </c>
      <c r="D83" s="24" t="s">
        <v>56</v>
      </c>
      <c r="E83" s="24" t="s">
        <v>63</v>
      </c>
      <c r="F83" s="24"/>
      <c r="G83" s="24"/>
      <c r="H83" s="24"/>
      <c r="I83" s="24"/>
      <c r="J83" s="24"/>
      <c r="K83" s="24" t="s">
        <v>218</v>
      </c>
      <c r="L83" s="24" t="s">
        <v>56</v>
      </c>
      <c r="M83" s="24" t="s">
        <v>219</v>
      </c>
      <c r="N83" s="24"/>
      <c r="O83" s="24"/>
      <c r="P83" s="24"/>
      <c r="Q83" s="24"/>
      <c r="R83" s="24"/>
      <c r="S83" s="24"/>
      <c r="T83" s="24"/>
      <c r="U83" s="24"/>
      <c r="V83" s="24"/>
      <c r="W83" s="24"/>
      <c r="X83" s="24"/>
      <c r="Y83" s="24"/>
      <c r="Z83" s="24"/>
      <c r="AA83" s="24" t="s">
        <v>220</v>
      </c>
      <c r="AB83" s="24" t="s">
        <v>56</v>
      </c>
      <c r="AC83" s="25" t="s">
        <v>221</v>
      </c>
      <c r="AD83" s="24"/>
      <c r="AE83" s="24"/>
      <c r="AF83" s="25"/>
      <c r="AG83" s="26"/>
      <c r="AH83" s="26"/>
      <c r="AI83" s="27"/>
      <c r="AJ83" s="23" t="s">
        <v>180</v>
      </c>
      <c r="AK83" s="56"/>
      <c r="AL83" s="28">
        <v>7393320</v>
      </c>
      <c r="AM83" s="28">
        <v>7387360.29</v>
      </c>
      <c r="AN83" s="28">
        <v>0</v>
      </c>
      <c r="AO83" s="28">
        <v>0</v>
      </c>
      <c r="AP83" s="28">
        <v>7393320</v>
      </c>
      <c r="AQ83" s="28">
        <v>7387360.29</v>
      </c>
      <c r="AR83" s="28">
        <v>0</v>
      </c>
      <c r="AS83" s="28">
        <v>0</v>
      </c>
      <c r="AT83" s="28">
        <v>0</v>
      </c>
      <c r="AU83" s="28">
        <v>0</v>
      </c>
      <c r="AV83" s="28">
        <v>5017980</v>
      </c>
      <c r="AW83" s="28">
        <v>0</v>
      </c>
      <c r="AX83" s="28">
        <v>5017980</v>
      </c>
      <c r="AY83" s="28">
        <v>0</v>
      </c>
      <c r="AZ83" s="28">
        <v>0</v>
      </c>
      <c r="BA83" s="28">
        <v>9032364</v>
      </c>
      <c r="BB83" s="28">
        <v>0</v>
      </c>
      <c r="BC83" s="28">
        <v>9032364</v>
      </c>
      <c r="BD83" s="28">
        <v>0</v>
      </c>
      <c r="BE83" s="28">
        <v>0</v>
      </c>
      <c r="BF83" s="28">
        <v>9032364</v>
      </c>
      <c r="BG83" s="28">
        <v>0</v>
      </c>
      <c r="BH83" s="28">
        <v>9032364</v>
      </c>
      <c r="BI83" s="28">
        <v>0</v>
      </c>
      <c r="BJ83" s="28">
        <v>0</v>
      </c>
      <c r="BK83" s="28">
        <v>9032364</v>
      </c>
      <c r="BL83" s="28">
        <v>0</v>
      </c>
      <c r="BM83" s="28">
        <v>9032364</v>
      </c>
      <c r="BN83" s="28">
        <v>0</v>
      </c>
      <c r="BO83" s="28">
        <v>0</v>
      </c>
      <c r="BP83" s="28">
        <v>0</v>
      </c>
      <c r="BQ83" s="28">
        <v>0</v>
      </c>
      <c r="BR83" s="28">
        <v>0</v>
      </c>
      <c r="BS83" s="28">
        <v>0</v>
      </c>
      <c r="BT83" s="28">
        <v>0</v>
      </c>
      <c r="BU83" s="28">
        <v>0</v>
      </c>
      <c r="BV83" s="28">
        <v>0</v>
      </c>
      <c r="BW83" s="28">
        <v>0</v>
      </c>
      <c r="BX83" s="28">
        <v>0</v>
      </c>
      <c r="BY83" s="28">
        <v>0</v>
      </c>
      <c r="BZ83" s="28">
        <v>0</v>
      </c>
      <c r="CA83" s="28">
        <v>0</v>
      </c>
      <c r="CB83" s="28">
        <v>0</v>
      </c>
      <c r="CC83" s="28">
        <v>0</v>
      </c>
      <c r="CD83" s="28">
        <v>0</v>
      </c>
      <c r="CE83" s="28">
        <v>0</v>
      </c>
      <c r="CF83" s="28">
        <v>0</v>
      </c>
      <c r="CG83" s="28">
        <v>0</v>
      </c>
      <c r="CH83" s="28">
        <v>0</v>
      </c>
      <c r="CI83" s="28">
        <v>0</v>
      </c>
      <c r="CJ83" s="29" t="s">
        <v>61</v>
      </c>
      <c r="CK83" s="30" t="s">
        <v>60</v>
      </c>
      <c r="CL83" s="2"/>
    </row>
    <row r="84" spans="1:90" ht="90.2" hidden="1" customHeight="1" x14ac:dyDescent="0.25">
      <c r="A84" s="49" t="s">
        <v>222</v>
      </c>
      <c r="B84" s="37" t="s">
        <v>223</v>
      </c>
      <c r="C84" s="24" t="s">
        <v>62</v>
      </c>
      <c r="D84" s="24" t="s">
        <v>56</v>
      </c>
      <c r="E84" s="24" t="s">
        <v>63</v>
      </c>
      <c r="F84" s="24"/>
      <c r="G84" s="24"/>
      <c r="H84" s="24"/>
      <c r="I84" s="24"/>
      <c r="J84" s="24"/>
      <c r="K84" s="24"/>
      <c r="L84" s="24"/>
      <c r="M84" s="24"/>
      <c r="N84" s="24"/>
      <c r="O84" s="24"/>
      <c r="P84" s="24"/>
      <c r="Q84" s="24"/>
      <c r="R84" s="24"/>
      <c r="S84" s="24"/>
      <c r="T84" s="24"/>
      <c r="U84" s="24"/>
      <c r="V84" s="24"/>
      <c r="W84" s="24"/>
      <c r="X84" s="24"/>
      <c r="Y84" s="24"/>
      <c r="Z84" s="24"/>
      <c r="AA84" s="24" t="s">
        <v>90</v>
      </c>
      <c r="AB84" s="24" t="s">
        <v>56</v>
      </c>
      <c r="AC84" s="25" t="s">
        <v>91</v>
      </c>
      <c r="AD84" s="24"/>
      <c r="AE84" s="24"/>
      <c r="AF84" s="25"/>
      <c r="AG84" s="26"/>
      <c r="AH84" s="26"/>
      <c r="AI84" s="27"/>
      <c r="AJ84" s="37" t="s">
        <v>180</v>
      </c>
      <c r="AK84" s="56"/>
      <c r="AL84" s="28">
        <v>5170718</v>
      </c>
      <c r="AM84" s="28">
        <v>4953307.07</v>
      </c>
      <c r="AN84" s="28">
        <v>0</v>
      </c>
      <c r="AO84" s="28">
        <v>0</v>
      </c>
      <c r="AP84" s="28">
        <v>5170718</v>
      </c>
      <c r="AQ84" s="28">
        <v>4953307.07</v>
      </c>
      <c r="AR84" s="28">
        <v>0</v>
      </c>
      <c r="AS84" s="28">
        <v>0</v>
      </c>
      <c r="AT84" s="28">
        <v>0</v>
      </c>
      <c r="AU84" s="28">
        <v>0</v>
      </c>
      <c r="AV84" s="28">
        <v>5366729</v>
      </c>
      <c r="AW84" s="28">
        <v>0</v>
      </c>
      <c r="AX84" s="28">
        <v>5366729</v>
      </c>
      <c r="AY84" s="28">
        <v>0</v>
      </c>
      <c r="AZ84" s="28">
        <v>0</v>
      </c>
      <c r="BA84" s="28">
        <v>5972396</v>
      </c>
      <c r="BB84" s="28">
        <v>0</v>
      </c>
      <c r="BC84" s="28">
        <v>5972396</v>
      </c>
      <c r="BD84" s="28">
        <v>0</v>
      </c>
      <c r="BE84" s="28">
        <v>0</v>
      </c>
      <c r="BF84" s="28">
        <v>5972396</v>
      </c>
      <c r="BG84" s="28">
        <v>0</v>
      </c>
      <c r="BH84" s="28">
        <v>5972396</v>
      </c>
      <c r="BI84" s="28">
        <v>0</v>
      </c>
      <c r="BJ84" s="28">
        <v>0</v>
      </c>
      <c r="BK84" s="28">
        <v>5951816</v>
      </c>
      <c r="BL84" s="28">
        <v>0</v>
      </c>
      <c r="BM84" s="28">
        <v>5951816</v>
      </c>
      <c r="BN84" s="28">
        <v>0</v>
      </c>
      <c r="BO84" s="28">
        <v>0</v>
      </c>
      <c r="BP84" s="28">
        <v>5366729</v>
      </c>
      <c r="BQ84" s="28">
        <v>0</v>
      </c>
      <c r="BR84" s="28">
        <v>5366729</v>
      </c>
      <c r="BS84" s="28">
        <v>0</v>
      </c>
      <c r="BT84" s="28">
        <v>0</v>
      </c>
      <c r="BU84" s="28">
        <v>5972396</v>
      </c>
      <c r="BV84" s="28">
        <v>0</v>
      </c>
      <c r="BW84" s="28">
        <v>5972396</v>
      </c>
      <c r="BX84" s="28">
        <v>0</v>
      </c>
      <c r="BY84" s="28">
        <v>0</v>
      </c>
      <c r="BZ84" s="28">
        <v>5972396</v>
      </c>
      <c r="CA84" s="28">
        <v>0</v>
      </c>
      <c r="CB84" s="28">
        <v>5972396</v>
      </c>
      <c r="CC84" s="28">
        <v>0</v>
      </c>
      <c r="CD84" s="28">
        <v>0</v>
      </c>
      <c r="CE84" s="28">
        <v>5951816</v>
      </c>
      <c r="CF84" s="28">
        <v>0</v>
      </c>
      <c r="CG84" s="28">
        <v>5951816</v>
      </c>
      <c r="CH84" s="28">
        <v>0</v>
      </c>
      <c r="CI84" s="28">
        <v>0</v>
      </c>
      <c r="CJ84" s="103" t="s">
        <v>61</v>
      </c>
      <c r="CK84" s="30" t="s">
        <v>60</v>
      </c>
      <c r="CL84" s="2"/>
    </row>
    <row r="85" spans="1:90" ht="33.75" hidden="1" x14ac:dyDescent="0.25">
      <c r="A85" s="50"/>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224</v>
      </c>
      <c r="AB85" s="24" t="s">
        <v>56</v>
      </c>
      <c r="AC85" s="25" t="s">
        <v>81</v>
      </c>
      <c r="AD85" s="24"/>
      <c r="AE85" s="24"/>
      <c r="AF85" s="25"/>
      <c r="AG85" s="26"/>
      <c r="AH85" s="26"/>
      <c r="AI85" s="27"/>
      <c r="AJ85" s="38"/>
      <c r="AK85" s="56"/>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104"/>
      <c r="CK85" s="30" t="s">
        <v>64</v>
      </c>
      <c r="CL85" s="2"/>
    </row>
    <row r="86" spans="1:90" ht="315" hidden="1" x14ac:dyDescent="0.25">
      <c r="A86" s="22" t="s">
        <v>225</v>
      </c>
      <c r="B86" s="23" t="s">
        <v>226</v>
      </c>
      <c r="C86" s="24" t="s">
        <v>62</v>
      </c>
      <c r="D86" s="24" t="s">
        <v>56</v>
      </c>
      <c r="E86" s="24" t="s">
        <v>63</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180</v>
      </c>
      <c r="AK86" s="56"/>
      <c r="AL86" s="28">
        <v>69000</v>
      </c>
      <c r="AM86" s="28">
        <v>67500</v>
      </c>
      <c r="AN86" s="28">
        <v>0</v>
      </c>
      <c r="AO86" s="28">
        <v>0</v>
      </c>
      <c r="AP86" s="28">
        <v>69000</v>
      </c>
      <c r="AQ86" s="28">
        <v>67500</v>
      </c>
      <c r="AR86" s="28">
        <v>0</v>
      </c>
      <c r="AS86" s="28">
        <v>0</v>
      </c>
      <c r="AT86" s="28">
        <v>0</v>
      </c>
      <c r="AU86" s="28">
        <v>0</v>
      </c>
      <c r="AV86" s="28">
        <v>87000</v>
      </c>
      <c r="AW86" s="28">
        <v>0</v>
      </c>
      <c r="AX86" s="28">
        <v>87000</v>
      </c>
      <c r="AY86" s="28">
        <v>0</v>
      </c>
      <c r="AZ86" s="28">
        <v>0</v>
      </c>
      <c r="BA86" s="28">
        <v>57000</v>
      </c>
      <c r="BB86" s="28">
        <v>0</v>
      </c>
      <c r="BC86" s="28">
        <v>57000</v>
      </c>
      <c r="BD86" s="28">
        <v>0</v>
      </c>
      <c r="BE86" s="28">
        <v>0</v>
      </c>
      <c r="BF86" s="28">
        <v>57000</v>
      </c>
      <c r="BG86" s="28">
        <v>0</v>
      </c>
      <c r="BH86" s="28">
        <v>57000</v>
      </c>
      <c r="BI86" s="28">
        <v>0</v>
      </c>
      <c r="BJ86" s="28">
        <v>0</v>
      </c>
      <c r="BK86" s="28">
        <v>57000</v>
      </c>
      <c r="BL86" s="28">
        <v>0</v>
      </c>
      <c r="BM86" s="28">
        <v>57000</v>
      </c>
      <c r="BN86" s="28">
        <v>0</v>
      </c>
      <c r="BO86" s="28">
        <v>0</v>
      </c>
      <c r="BP86" s="28">
        <v>87000</v>
      </c>
      <c r="BQ86" s="28">
        <v>0</v>
      </c>
      <c r="BR86" s="28">
        <v>87000</v>
      </c>
      <c r="BS86" s="28">
        <v>0</v>
      </c>
      <c r="BT86" s="28">
        <v>0</v>
      </c>
      <c r="BU86" s="28">
        <v>57000</v>
      </c>
      <c r="BV86" s="28">
        <v>0</v>
      </c>
      <c r="BW86" s="28">
        <v>57000</v>
      </c>
      <c r="BX86" s="28">
        <v>0</v>
      </c>
      <c r="BY86" s="28">
        <v>0</v>
      </c>
      <c r="BZ86" s="28">
        <v>57000</v>
      </c>
      <c r="CA86" s="28">
        <v>0</v>
      </c>
      <c r="CB86" s="28">
        <v>57000</v>
      </c>
      <c r="CC86" s="28">
        <v>0</v>
      </c>
      <c r="CD86" s="28">
        <v>0</v>
      </c>
      <c r="CE86" s="28">
        <v>57000</v>
      </c>
      <c r="CF86" s="28">
        <v>0</v>
      </c>
      <c r="CG86" s="28">
        <v>57000</v>
      </c>
      <c r="CH86" s="28">
        <v>0</v>
      </c>
      <c r="CI86" s="28">
        <v>0</v>
      </c>
      <c r="CJ86" s="29" t="s">
        <v>61</v>
      </c>
      <c r="CK86" s="30" t="s">
        <v>60</v>
      </c>
      <c r="CL86" s="2"/>
    </row>
    <row r="87" spans="1:90" ht="33.75" hidden="1" x14ac:dyDescent="0.25">
      <c r="A87" s="22" t="s">
        <v>227</v>
      </c>
      <c r="B87" s="23" t="s">
        <v>228</v>
      </c>
      <c r="C87" s="24" t="s">
        <v>62</v>
      </c>
      <c r="D87" s="24" t="s">
        <v>56</v>
      </c>
      <c r="E87" s="24" t="s">
        <v>63</v>
      </c>
      <c r="F87" s="24"/>
      <c r="G87" s="24"/>
      <c r="H87" s="24"/>
      <c r="I87" s="24"/>
      <c r="J87" s="24"/>
      <c r="K87" s="24"/>
      <c r="L87" s="24"/>
      <c r="M87" s="24"/>
      <c r="N87" s="24"/>
      <c r="O87" s="24"/>
      <c r="P87" s="24"/>
      <c r="Q87" s="24"/>
      <c r="R87" s="24"/>
      <c r="S87" s="24"/>
      <c r="T87" s="24"/>
      <c r="U87" s="24"/>
      <c r="V87" s="24"/>
      <c r="W87" s="24"/>
      <c r="X87" s="24"/>
      <c r="Y87" s="24"/>
      <c r="Z87" s="24"/>
      <c r="AA87" s="24" t="s">
        <v>229</v>
      </c>
      <c r="AB87" s="24" t="s">
        <v>56</v>
      </c>
      <c r="AC87" s="25" t="s">
        <v>230</v>
      </c>
      <c r="AD87" s="24"/>
      <c r="AE87" s="24"/>
      <c r="AF87" s="25"/>
      <c r="AG87" s="26"/>
      <c r="AH87" s="26"/>
      <c r="AI87" s="27"/>
      <c r="AJ87" s="23" t="s">
        <v>180</v>
      </c>
      <c r="AK87" s="56"/>
      <c r="AL87" s="28">
        <v>5203168</v>
      </c>
      <c r="AM87" s="28">
        <v>4750731.09</v>
      </c>
      <c r="AN87" s="28">
        <v>0</v>
      </c>
      <c r="AO87" s="28">
        <v>0</v>
      </c>
      <c r="AP87" s="28">
        <v>5203168</v>
      </c>
      <c r="AQ87" s="28">
        <v>4750731.09</v>
      </c>
      <c r="AR87" s="28">
        <v>0</v>
      </c>
      <c r="AS87" s="28">
        <v>0</v>
      </c>
      <c r="AT87" s="28">
        <v>0</v>
      </c>
      <c r="AU87" s="28">
        <v>0</v>
      </c>
      <c r="AV87" s="28">
        <v>5118177.4000000004</v>
      </c>
      <c r="AW87" s="28">
        <v>0</v>
      </c>
      <c r="AX87" s="28">
        <v>5118177.4000000004</v>
      </c>
      <c r="AY87" s="28">
        <v>0</v>
      </c>
      <c r="AZ87" s="28">
        <v>0</v>
      </c>
      <c r="BA87" s="28">
        <v>8352372.5999999996</v>
      </c>
      <c r="BB87" s="28">
        <v>0</v>
      </c>
      <c r="BC87" s="28">
        <v>8352372.5999999996</v>
      </c>
      <c r="BD87" s="28">
        <v>0</v>
      </c>
      <c r="BE87" s="28">
        <v>0</v>
      </c>
      <c r="BF87" s="28">
        <v>7238241.2000000002</v>
      </c>
      <c r="BG87" s="28">
        <v>0</v>
      </c>
      <c r="BH87" s="28">
        <v>7238241.2000000002</v>
      </c>
      <c r="BI87" s="28">
        <v>0</v>
      </c>
      <c r="BJ87" s="28">
        <v>0</v>
      </c>
      <c r="BK87" s="28">
        <v>7238241.2000000002</v>
      </c>
      <c r="BL87" s="28">
        <v>0</v>
      </c>
      <c r="BM87" s="28">
        <v>7238241.2000000002</v>
      </c>
      <c r="BN87" s="28">
        <v>0</v>
      </c>
      <c r="BO87" s="28">
        <v>0</v>
      </c>
      <c r="BP87" s="28">
        <v>5118177.4000000004</v>
      </c>
      <c r="BQ87" s="28">
        <v>0</v>
      </c>
      <c r="BR87" s="28">
        <v>5118177.4000000004</v>
      </c>
      <c r="BS87" s="28">
        <v>0</v>
      </c>
      <c r="BT87" s="28">
        <v>0</v>
      </c>
      <c r="BU87" s="28">
        <v>8352372.5999999996</v>
      </c>
      <c r="BV87" s="28">
        <v>0</v>
      </c>
      <c r="BW87" s="28">
        <v>8352372.5999999996</v>
      </c>
      <c r="BX87" s="28">
        <v>0</v>
      </c>
      <c r="BY87" s="28">
        <v>0</v>
      </c>
      <c r="BZ87" s="28">
        <v>7238241.2000000002</v>
      </c>
      <c r="CA87" s="28">
        <v>0</v>
      </c>
      <c r="CB87" s="28">
        <v>7238241.2000000002</v>
      </c>
      <c r="CC87" s="28">
        <v>0</v>
      </c>
      <c r="CD87" s="28">
        <v>0</v>
      </c>
      <c r="CE87" s="28">
        <v>7238241.2000000002</v>
      </c>
      <c r="CF87" s="28">
        <v>0</v>
      </c>
      <c r="CG87" s="28">
        <v>7238241.2000000002</v>
      </c>
      <c r="CH87" s="28">
        <v>0</v>
      </c>
      <c r="CI87" s="28">
        <v>0</v>
      </c>
      <c r="CJ87" s="29" t="s">
        <v>61</v>
      </c>
      <c r="CK87" s="30" t="s">
        <v>60</v>
      </c>
      <c r="CL87" s="2"/>
    </row>
    <row r="88" spans="1:90" ht="180" hidden="1" x14ac:dyDescent="0.25">
      <c r="A88" s="22" t="s">
        <v>231</v>
      </c>
      <c r="B88" s="23" t="s">
        <v>232</v>
      </c>
      <c r="C88" s="24" t="s">
        <v>62</v>
      </c>
      <c r="D88" s="24" t="s">
        <v>56</v>
      </c>
      <c r="E88" s="24" t="s">
        <v>63</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233</v>
      </c>
      <c r="AK88" s="56"/>
      <c r="AL88" s="28">
        <v>50186.2</v>
      </c>
      <c r="AM88" s="28">
        <v>50186.2</v>
      </c>
      <c r="AN88" s="28">
        <v>0</v>
      </c>
      <c r="AO88" s="28">
        <v>0</v>
      </c>
      <c r="AP88" s="28">
        <v>50186.2</v>
      </c>
      <c r="AQ88" s="28">
        <v>50186.2</v>
      </c>
      <c r="AR88" s="28">
        <v>0</v>
      </c>
      <c r="AS88" s="28">
        <v>0</v>
      </c>
      <c r="AT88" s="28">
        <v>0</v>
      </c>
      <c r="AU88" s="28">
        <v>0</v>
      </c>
      <c r="AV88" s="28">
        <v>52370.2</v>
      </c>
      <c r="AW88" s="28">
        <v>0</v>
      </c>
      <c r="AX88" s="28">
        <v>52370.2</v>
      </c>
      <c r="AY88" s="28">
        <v>0</v>
      </c>
      <c r="AZ88" s="28">
        <v>0</v>
      </c>
      <c r="BA88" s="28">
        <v>52370.2</v>
      </c>
      <c r="BB88" s="28">
        <v>0</v>
      </c>
      <c r="BC88" s="28">
        <v>52370.2</v>
      </c>
      <c r="BD88" s="28">
        <v>0</v>
      </c>
      <c r="BE88" s="28">
        <v>0</v>
      </c>
      <c r="BF88" s="28">
        <v>52370.2</v>
      </c>
      <c r="BG88" s="28">
        <v>0</v>
      </c>
      <c r="BH88" s="28">
        <v>52370.2</v>
      </c>
      <c r="BI88" s="28">
        <v>0</v>
      </c>
      <c r="BJ88" s="28">
        <v>0</v>
      </c>
      <c r="BK88" s="28">
        <v>52370.2</v>
      </c>
      <c r="BL88" s="28">
        <v>0</v>
      </c>
      <c r="BM88" s="28">
        <v>52370.2</v>
      </c>
      <c r="BN88" s="28">
        <v>0</v>
      </c>
      <c r="BO88" s="28">
        <v>0</v>
      </c>
      <c r="BP88" s="28">
        <v>52370.2</v>
      </c>
      <c r="BQ88" s="28">
        <v>0</v>
      </c>
      <c r="BR88" s="28">
        <v>52370.2</v>
      </c>
      <c r="BS88" s="28">
        <v>0</v>
      </c>
      <c r="BT88" s="28">
        <v>0</v>
      </c>
      <c r="BU88" s="28">
        <v>52370.2</v>
      </c>
      <c r="BV88" s="28">
        <v>0</v>
      </c>
      <c r="BW88" s="28">
        <v>52370.2</v>
      </c>
      <c r="BX88" s="28">
        <v>0</v>
      </c>
      <c r="BY88" s="28">
        <v>0</v>
      </c>
      <c r="BZ88" s="28">
        <v>52370.2</v>
      </c>
      <c r="CA88" s="28">
        <v>0</v>
      </c>
      <c r="CB88" s="28">
        <v>52370.2</v>
      </c>
      <c r="CC88" s="28">
        <v>0</v>
      </c>
      <c r="CD88" s="28">
        <v>0</v>
      </c>
      <c r="CE88" s="28">
        <v>52370.2</v>
      </c>
      <c r="CF88" s="28">
        <v>0</v>
      </c>
      <c r="CG88" s="28">
        <v>52370.2</v>
      </c>
      <c r="CH88" s="28">
        <v>0</v>
      </c>
      <c r="CI88" s="28">
        <v>0</v>
      </c>
      <c r="CJ88" s="29" t="s">
        <v>61</v>
      </c>
      <c r="CK88" s="30" t="s">
        <v>60</v>
      </c>
      <c r="CL88" s="2"/>
    </row>
    <row r="89" spans="1:90" ht="52.7" hidden="1" customHeight="1" x14ac:dyDescent="0.25">
      <c r="A89" s="16" t="s">
        <v>234</v>
      </c>
      <c r="B89" s="17" t="s">
        <v>235</v>
      </c>
      <c r="C89" s="18" t="s">
        <v>48</v>
      </c>
      <c r="D89" s="18" t="s">
        <v>48</v>
      </c>
      <c r="E89" s="18" t="s">
        <v>48</v>
      </c>
      <c r="F89" s="18" t="s">
        <v>48</v>
      </c>
      <c r="G89" s="18" t="s">
        <v>48</v>
      </c>
      <c r="H89" s="18" t="s">
        <v>48</v>
      </c>
      <c r="I89" s="18" t="s">
        <v>48</v>
      </c>
      <c r="J89" s="18" t="s">
        <v>48</v>
      </c>
      <c r="K89" s="18" t="s">
        <v>48</v>
      </c>
      <c r="L89" s="18" t="s">
        <v>48</v>
      </c>
      <c r="M89" s="18" t="s">
        <v>48</v>
      </c>
      <c r="N89" s="18" t="s">
        <v>48</v>
      </c>
      <c r="O89" s="18" t="s">
        <v>48</v>
      </c>
      <c r="P89" s="18" t="s">
        <v>48</v>
      </c>
      <c r="Q89" s="18" t="s">
        <v>48</v>
      </c>
      <c r="R89" s="18" t="s">
        <v>48</v>
      </c>
      <c r="S89" s="18" t="s">
        <v>48</v>
      </c>
      <c r="T89" s="18" t="s">
        <v>48</v>
      </c>
      <c r="U89" s="18" t="s">
        <v>48</v>
      </c>
      <c r="V89" s="18" t="s">
        <v>48</v>
      </c>
      <c r="W89" s="18" t="s">
        <v>48</v>
      </c>
      <c r="X89" s="18" t="s">
        <v>48</v>
      </c>
      <c r="Y89" s="18" t="s">
        <v>48</v>
      </c>
      <c r="Z89" s="18" t="s">
        <v>48</v>
      </c>
      <c r="AA89" s="18" t="s">
        <v>48</v>
      </c>
      <c r="AB89" s="18" t="s">
        <v>48</v>
      </c>
      <c r="AC89" s="18" t="s">
        <v>48</v>
      </c>
      <c r="AD89" s="18" t="s">
        <v>48</v>
      </c>
      <c r="AE89" s="18" t="s">
        <v>48</v>
      </c>
      <c r="AF89" s="18" t="s">
        <v>48</v>
      </c>
      <c r="AG89" s="19"/>
      <c r="AH89" s="19"/>
      <c r="AI89" s="19"/>
      <c r="AJ89" s="20" t="s">
        <v>48</v>
      </c>
      <c r="AK89" s="55" t="s">
        <v>48</v>
      </c>
      <c r="AL89" s="21">
        <v>104263366</v>
      </c>
      <c r="AM89" s="21">
        <v>104263366</v>
      </c>
      <c r="AN89" s="21">
        <v>0</v>
      </c>
      <c r="AO89" s="21">
        <v>0</v>
      </c>
      <c r="AP89" s="21">
        <v>104263366</v>
      </c>
      <c r="AQ89" s="21">
        <v>104263366</v>
      </c>
      <c r="AR89" s="21">
        <v>0</v>
      </c>
      <c r="AS89" s="21">
        <v>0</v>
      </c>
      <c r="AT89" s="21">
        <v>0</v>
      </c>
      <c r="AU89" s="21">
        <v>0</v>
      </c>
      <c r="AV89" s="21">
        <v>128366420.43000001</v>
      </c>
      <c r="AW89" s="21">
        <v>0</v>
      </c>
      <c r="AX89" s="21">
        <v>127581619.73999999</v>
      </c>
      <c r="AY89" s="21">
        <v>0</v>
      </c>
      <c r="AZ89" s="21">
        <v>784800.69</v>
      </c>
      <c r="BA89" s="21">
        <v>117154982</v>
      </c>
      <c r="BB89" s="21">
        <v>0</v>
      </c>
      <c r="BC89" s="21">
        <v>117154982</v>
      </c>
      <c r="BD89" s="21">
        <v>0</v>
      </c>
      <c r="BE89" s="21">
        <v>0</v>
      </c>
      <c r="BF89" s="21">
        <v>117154982</v>
      </c>
      <c r="BG89" s="21">
        <v>0</v>
      </c>
      <c r="BH89" s="21">
        <v>117154982</v>
      </c>
      <c r="BI89" s="21">
        <v>0</v>
      </c>
      <c r="BJ89" s="21">
        <v>0</v>
      </c>
      <c r="BK89" s="21">
        <v>117154982</v>
      </c>
      <c r="BL89" s="21">
        <v>0</v>
      </c>
      <c r="BM89" s="21">
        <v>117154982</v>
      </c>
      <c r="BN89" s="21">
        <v>0</v>
      </c>
      <c r="BO89" s="21">
        <v>0</v>
      </c>
      <c r="BP89" s="21">
        <v>117154982</v>
      </c>
      <c r="BQ89" s="21">
        <v>0</v>
      </c>
      <c r="BR89" s="21">
        <v>117154982</v>
      </c>
      <c r="BS89" s="21">
        <v>0</v>
      </c>
      <c r="BT89" s="21">
        <v>0</v>
      </c>
      <c r="BU89" s="21">
        <v>117154982</v>
      </c>
      <c r="BV89" s="21">
        <v>0</v>
      </c>
      <c r="BW89" s="21">
        <v>117154982</v>
      </c>
      <c r="BX89" s="21">
        <v>0</v>
      </c>
      <c r="BY89" s="21">
        <v>0</v>
      </c>
      <c r="BZ89" s="21">
        <v>117154982</v>
      </c>
      <c r="CA89" s="21">
        <v>0</v>
      </c>
      <c r="CB89" s="21">
        <v>117154982</v>
      </c>
      <c r="CC89" s="21">
        <v>0</v>
      </c>
      <c r="CD89" s="21">
        <v>0</v>
      </c>
      <c r="CE89" s="21">
        <v>117154982</v>
      </c>
      <c r="CF89" s="21">
        <v>0</v>
      </c>
      <c r="CG89" s="21">
        <v>117154982</v>
      </c>
      <c r="CH89" s="21">
        <v>0</v>
      </c>
      <c r="CI89" s="21">
        <v>0</v>
      </c>
      <c r="CJ89" s="18"/>
      <c r="CK89" s="2"/>
      <c r="CL89" s="2"/>
    </row>
    <row r="90" spans="1:90" ht="258.75" hidden="1" x14ac:dyDescent="0.25">
      <c r="A90" s="22" t="s">
        <v>236</v>
      </c>
      <c r="B90" s="23" t="s">
        <v>237</v>
      </c>
      <c r="C90" s="24" t="s">
        <v>94</v>
      </c>
      <c r="D90" s="24" t="s">
        <v>56</v>
      </c>
      <c r="E90" s="24" t="s">
        <v>95</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23" t="s">
        <v>85</v>
      </c>
      <c r="AK90" s="56"/>
      <c r="AL90" s="28">
        <v>25226531</v>
      </c>
      <c r="AM90" s="28">
        <v>25226531</v>
      </c>
      <c r="AN90" s="28">
        <v>0</v>
      </c>
      <c r="AO90" s="28">
        <v>0</v>
      </c>
      <c r="AP90" s="28">
        <v>25226531</v>
      </c>
      <c r="AQ90" s="28">
        <v>25226531</v>
      </c>
      <c r="AR90" s="28">
        <v>0</v>
      </c>
      <c r="AS90" s="28">
        <v>0</v>
      </c>
      <c r="AT90" s="28">
        <v>0</v>
      </c>
      <c r="AU90" s="28">
        <v>0</v>
      </c>
      <c r="AV90" s="28">
        <v>40389064</v>
      </c>
      <c r="AW90" s="28">
        <v>0</v>
      </c>
      <c r="AX90" s="28">
        <v>40389064</v>
      </c>
      <c r="AY90" s="28">
        <v>0</v>
      </c>
      <c r="AZ90" s="28">
        <v>0</v>
      </c>
      <c r="BA90" s="28">
        <v>40389064</v>
      </c>
      <c r="BB90" s="28">
        <v>0</v>
      </c>
      <c r="BC90" s="28">
        <v>40389064</v>
      </c>
      <c r="BD90" s="28">
        <v>0</v>
      </c>
      <c r="BE90" s="28">
        <v>0</v>
      </c>
      <c r="BF90" s="28">
        <v>40389064</v>
      </c>
      <c r="BG90" s="28">
        <v>0</v>
      </c>
      <c r="BH90" s="28">
        <v>40389064</v>
      </c>
      <c r="BI90" s="28">
        <v>0</v>
      </c>
      <c r="BJ90" s="28">
        <v>0</v>
      </c>
      <c r="BK90" s="28">
        <v>40389064</v>
      </c>
      <c r="BL90" s="28">
        <v>0</v>
      </c>
      <c r="BM90" s="28">
        <v>40389064</v>
      </c>
      <c r="BN90" s="28">
        <v>0</v>
      </c>
      <c r="BO90" s="28">
        <v>0</v>
      </c>
      <c r="BP90" s="28">
        <v>40389064</v>
      </c>
      <c r="BQ90" s="28">
        <v>0</v>
      </c>
      <c r="BR90" s="28">
        <v>40389064</v>
      </c>
      <c r="BS90" s="28">
        <v>0</v>
      </c>
      <c r="BT90" s="28">
        <v>0</v>
      </c>
      <c r="BU90" s="28">
        <v>40389064</v>
      </c>
      <c r="BV90" s="28">
        <v>0</v>
      </c>
      <c r="BW90" s="28">
        <v>40389064</v>
      </c>
      <c r="BX90" s="28">
        <v>0</v>
      </c>
      <c r="BY90" s="28">
        <v>0</v>
      </c>
      <c r="BZ90" s="28">
        <v>40389064</v>
      </c>
      <c r="CA90" s="28">
        <v>0</v>
      </c>
      <c r="CB90" s="28">
        <v>40389064</v>
      </c>
      <c r="CC90" s="28">
        <v>0</v>
      </c>
      <c r="CD90" s="28">
        <v>0</v>
      </c>
      <c r="CE90" s="28">
        <v>40389064</v>
      </c>
      <c r="CF90" s="28">
        <v>0</v>
      </c>
      <c r="CG90" s="28">
        <v>40389064</v>
      </c>
      <c r="CH90" s="28">
        <v>0</v>
      </c>
      <c r="CI90" s="28">
        <v>0</v>
      </c>
      <c r="CJ90" s="29" t="s">
        <v>61</v>
      </c>
      <c r="CK90" s="30" t="s">
        <v>60</v>
      </c>
      <c r="CL90" s="2"/>
    </row>
    <row r="91" spans="1:90" ht="258.75" hidden="1" x14ac:dyDescent="0.25">
      <c r="A91" s="22" t="s">
        <v>238</v>
      </c>
      <c r="B91" s="23" t="s">
        <v>239</v>
      </c>
      <c r="C91" s="24"/>
      <c r="D91" s="24"/>
      <c r="E91" s="24"/>
      <c r="F91" s="24"/>
      <c r="G91" s="24" t="s">
        <v>240</v>
      </c>
      <c r="H91" s="24" t="s">
        <v>56</v>
      </c>
      <c r="I91" s="24" t="s">
        <v>241</v>
      </c>
      <c r="J91" s="24" t="s">
        <v>242</v>
      </c>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85</v>
      </c>
      <c r="AK91" s="56"/>
      <c r="AL91" s="28">
        <v>79036835</v>
      </c>
      <c r="AM91" s="28">
        <v>79036835</v>
      </c>
      <c r="AN91" s="28">
        <v>0</v>
      </c>
      <c r="AO91" s="28">
        <v>0</v>
      </c>
      <c r="AP91" s="28">
        <v>79036835</v>
      </c>
      <c r="AQ91" s="28">
        <v>79036835</v>
      </c>
      <c r="AR91" s="28">
        <v>0</v>
      </c>
      <c r="AS91" s="28">
        <v>0</v>
      </c>
      <c r="AT91" s="28">
        <v>0</v>
      </c>
      <c r="AU91" s="28">
        <v>0</v>
      </c>
      <c r="AV91" s="28">
        <v>87977356.430000007</v>
      </c>
      <c r="AW91" s="28">
        <v>0</v>
      </c>
      <c r="AX91" s="28">
        <v>87192555.739999995</v>
      </c>
      <c r="AY91" s="28">
        <v>0</v>
      </c>
      <c r="AZ91" s="28">
        <v>784800.69</v>
      </c>
      <c r="BA91" s="28">
        <v>76765918</v>
      </c>
      <c r="BB91" s="28">
        <v>0</v>
      </c>
      <c r="BC91" s="28">
        <v>76765918</v>
      </c>
      <c r="BD91" s="28">
        <v>0</v>
      </c>
      <c r="BE91" s="28">
        <v>0</v>
      </c>
      <c r="BF91" s="28">
        <v>76765918</v>
      </c>
      <c r="BG91" s="28">
        <v>0</v>
      </c>
      <c r="BH91" s="28">
        <v>76765918</v>
      </c>
      <c r="BI91" s="28">
        <v>0</v>
      </c>
      <c r="BJ91" s="28">
        <v>0</v>
      </c>
      <c r="BK91" s="28">
        <v>76765918</v>
      </c>
      <c r="BL91" s="28">
        <v>0</v>
      </c>
      <c r="BM91" s="28">
        <v>76765918</v>
      </c>
      <c r="BN91" s="28">
        <v>0</v>
      </c>
      <c r="BO91" s="28">
        <v>0</v>
      </c>
      <c r="BP91" s="28">
        <v>76765918</v>
      </c>
      <c r="BQ91" s="28">
        <v>0</v>
      </c>
      <c r="BR91" s="28">
        <v>76765918</v>
      </c>
      <c r="BS91" s="28">
        <v>0</v>
      </c>
      <c r="BT91" s="28">
        <v>0</v>
      </c>
      <c r="BU91" s="28">
        <v>76765918</v>
      </c>
      <c r="BV91" s="28">
        <v>0</v>
      </c>
      <c r="BW91" s="28">
        <v>76765918</v>
      </c>
      <c r="BX91" s="28">
        <v>0</v>
      </c>
      <c r="BY91" s="28">
        <v>0</v>
      </c>
      <c r="BZ91" s="28">
        <v>76765918</v>
      </c>
      <c r="CA91" s="28">
        <v>0</v>
      </c>
      <c r="CB91" s="28">
        <v>76765918</v>
      </c>
      <c r="CC91" s="28">
        <v>0</v>
      </c>
      <c r="CD91" s="28">
        <v>0</v>
      </c>
      <c r="CE91" s="28">
        <v>76765918</v>
      </c>
      <c r="CF91" s="28">
        <v>0</v>
      </c>
      <c r="CG91" s="28">
        <v>76765918</v>
      </c>
      <c r="CH91" s="28">
        <v>0</v>
      </c>
      <c r="CI91" s="28">
        <v>0</v>
      </c>
      <c r="CJ91" s="29" t="s">
        <v>61</v>
      </c>
      <c r="CK91" s="30" t="s">
        <v>60</v>
      </c>
      <c r="CL91" s="2"/>
    </row>
    <row r="92" spans="1:90" ht="84.2" hidden="1" customHeight="1" x14ac:dyDescent="0.25">
      <c r="A92" s="16" t="s">
        <v>243</v>
      </c>
      <c r="B92" s="17" t="s">
        <v>244</v>
      </c>
      <c r="C92" s="18" t="s">
        <v>48</v>
      </c>
      <c r="D92" s="18" t="s">
        <v>48</v>
      </c>
      <c r="E92" s="18" t="s">
        <v>48</v>
      </c>
      <c r="F92" s="18" t="s">
        <v>48</v>
      </c>
      <c r="G92" s="18" t="s">
        <v>48</v>
      </c>
      <c r="H92" s="18" t="s">
        <v>48</v>
      </c>
      <c r="I92" s="18" t="s">
        <v>48</v>
      </c>
      <c r="J92" s="18" t="s">
        <v>48</v>
      </c>
      <c r="K92" s="18" t="s">
        <v>48</v>
      </c>
      <c r="L92" s="18" t="s">
        <v>48</v>
      </c>
      <c r="M92" s="18" t="s">
        <v>48</v>
      </c>
      <c r="N92" s="18" t="s">
        <v>48</v>
      </c>
      <c r="O92" s="18" t="s">
        <v>48</v>
      </c>
      <c r="P92" s="18" t="s">
        <v>48</v>
      </c>
      <c r="Q92" s="18" t="s">
        <v>48</v>
      </c>
      <c r="R92" s="18" t="s">
        <v>48</v>
      </c>
      <c r="S92" s="18" t="s">
        <v>48</v>
      </c>
      <c r="T92" s="18" t="s">
        <v>48</v>
      </c>
      <c r="U92" s="18" t="s">
        <v>48</v>
      </c>
      <c r="V92" s="18" t="s">
        <v>48</v>
      </c>
      <c r="W92" s="18" t="s">
        <v>48</v>
      </c>
      <c r="X92" s="18" t="s">
        <v>48</v>
      </c>
      <c r="Y92" s="18" t="s">
        <v>48</v>
      </c>
      <c r="Z92" s="18" t="s">
        <v>48</v>
      </c>
      <c r="AA92" s="18" t="s">
        <v>48</v>
      </c>
      <c r="AB92" s="18" t="s">
        <v>48</v>
      </c>
      <c r="AC92" s="18" t="s">
        <v>48</v>
      </c>
      <c r="AD92" s="18" t="s">
        <v>48</v>
      </c>
      <c r="AE92" s="18" t="s">
        <v>48</v>
      </c>
      <c r="AF92" s="18" t="s">
        <v>48</v>
      </c>
      <c r="AG92" s="19"/>
      <c r="AH92" s="19"/>
      <c r="AI92" s="19"/>
      <c r="AJ92" s="20" t="s">
        <v>48</v>
      </c>
      <c r="AK92" s="55" t="s">
        <v>48</v>
      </c>
      <c r="AL92" s="21">
        <v>3079312.18</v>
      </c>
      <c r="AM92" s="21">
        <v>3079312.18</v>
      </c>
      <c r="AN92" s="21">
        <v>545720</v>
      </c>
      <c r="AO92" s="21">
        <v>545720</v>
      </c>
      <c r="AP92" s="21">
        <v>693200</v>
      </c>
      <c r="AQ92" s="21">
        <v>693200</v>
      </c>
      <c r="AR92" s="21">
        <v>0</v>
      </c>
      <c r="AS92" s="21">
        <v>0</v>
      </c>
      <c r="AT92" s="21">
        <v>1840392.18</v>
      </c>
      <c r="AU92" s="21">
        <v>1840392.18</v>
      </c>
      <c r="AV92" s="21">
        <v>2950182.74</v>
      </c>
      <c r="AW92" s="21">
        <v>594788</v>
      </c>
      <c r="AX92" s="21">
        <v>687200</v>
      </c>
      <c r="AY92" s="21">
        <v>0</v>
      </c>
      <c r="AZ92" s="21">
        <v>1668194.74</v>
      </c>
      <c r="BA92" s="21">
        <v>714988</v>
      </c>
      <c r="BB92" s="21">
        <v>594788</v>
      </c>
      <c r="BC92" s="21">
        <v>200</v>
      </c>
      <c r="BD92" s="21">
        <v>0</v>
      </c>
      <c r="BE92" s="21">
        <v>120000</v>
      </c>
      <c r="BF92" s="21">
        <v>714988</v>
      </c>
      <c r="BG92" s="21">
        <v>594788</v>
      </c>
      <c r="BH92" s="21">
        <v>200</v>
      </c>
      <c r="BI92" s="21">
        <v>0</v>
      </c>
      <c r="BJ92" s="21">
        <v>120000</v>
      </c>
      <c r="BK92" s="21">
        <v>714988</v>
      </c>
      <c r="BL92" s="21">
        <v>594788</v>
      </c>
      <c r="BM92" s="21">
        <v>200</v>
      </c>
      <c r="BN92" s="21">
        <v>0</v>
      </c>
      <c r="BO92" s="21">
        <v>120000</v>
      </c>
      <c r="BP92" s="21">
        <v>2950182.74</v>
      </c>
      <c r="BQ92" s="21">
        <v>594788</v>
      </c>
      <c r="BR92" s="21">
        <v>687200</v>
      </c>
      <c r="BS92" s="21">
        <v>0</v>
      </c>
      <c r="BT92" s="21">
        <v>1668194.74</v>
      </c>
      <c r="BU92" s="21">
        <v>714988</v>
      </c>
      <c r="BV92" s="21">
        <v>594788</v>
      </c>
      <c r="BW92" s="21">
        <v>200</v>
      </c>
      <c r="BX92" s="21">
        <v>0</v>
      </c>
      <c r="BY92" s="21">
        <v>120000</v>
      </c>
      <c r="BZ92" s="21">
        <v>714988</v>
      </c>
      <c r="CA92" s="21">
        <v>594788</v>
      </c>
      <c r="CB92" s="21">
        <v>200</v>
      </c>
      <c r="CC92" s="21">
        <v>0</v>
      </c>
      <c r="CD92" s="21">
        <v>120000</v>
      </c>
      <c r="CE92" s="21">
        <v>714988</v>
      </c>
      <c r="CF92" s="21">
        <v>594788</v>
      </c>
      <c r="CG92" s="21">
        <v>200</v>
      </c>
      <c r="CH92" s="21">
        <v>0</v>
      </c>
      <c r="CI92" s="21">
        <v>120000</v>
      </c>
      <c r="CJ92" s="18"/>
      <c r="CK92" s="2"/>
      <c r="CL92" s="2"/>
    </row>
    <row r="93" spans="1:90" ht="33.75" hidden="1" x14ac:dyDescent="0.25">
      <c r="A93" s="22" t="s">
        <v>245</v>
      </c>
      <c r="B93" s="23" t="s">
        <v>246</v>
      </c>
      <c r="C93" s="24" t="s">
        <v>62</v>
      </c>
      <c r="D93" s="24" t="s">
        <v>56</v>
      </c>
      <c r="E93" s="24" t="s">
        <v>63</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c r="AH93" s="26"/>
      <c r="AI93" s="27"/>
      <c r="AJ93" s="23" t="s">
        <v>207</v>
      </c>
      <c r="AK93" s="56"/>
      <c r="AL93" s="28">
        <v>693000</v>
      </c>
      <c r="AM93" s="28">
        <v>693000</v>
      </c>
      <c r="AN93" s="28">
        <v>0</v>
      </c>
      <c r="AO93" s="28">
        <v>0</v>
      </c>
      <c r="AP93" s="28">
        <v>693000</v>
      </c>
      <c r="AQ93" s="28">
        <v>693000</v>
      </c>
      <c r="AR93" s="28">
        <v>0</v>
      </c>
      <c r="AS93" s="28">
        <v>0</v>
      </c>
      <c r="AT93" s="28">
        <v>0</v>
      </c>
      <c r="AU93" s="28">
        <v>0</v>
      </c>
      <c r="AV93" s="28">
        <v>687000</v>
      </c>
      <c r="AW93" s="28">
        <v>0</v>
      </c>
      <c r="AX93" s="28">
        <v>687000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687000</v>
      </c>
      <c r="BQ93" s="28">
        <v>0</v>
      </c>
      <c r="BR93" s="28">
        <v>687000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9" t="s">
        <v>61</v>
      </c>
      <c r="CK93" s="30" t="s">
        <v>60</v>
      </c>
      <c r="CL93" s="2"/>
    </row>
    <row r="94" spans="1:90" ht="126.2" hidden="1" customHeight="1" x14ac:dyDescent="0.25">
      <c r="A94" s="16" t="s">
        <v>247</v>
      </c>
      <c r="B94" s="17" t="s">
        <v>248</v>
      </c>
      <c r="C94" s="18" t="s">
        <v>48</v>
      </c>
      <c r="D94" s="18" t="s">
        <v>48</v>
      </c>
      <c r="E94" s="18" t="s">
        <v>48</v>
      </c>
      <c r="F94" s="18" t="s">
        <v>48</v>
      </c>
      <c r="G94" s="18" t="s">
        <v>48</v>
      </c>
      <c r="H94" s="18" t="s">
        <v>48</v>
      </c>
      <c r="I94" s="18" t="s">
        <v>48</v>
      </c>
      <c r="J94" s="18" t="s">
        <v>48</v>
      </c>
      <c r="K94" s="18" t="s">
        <v>48</v>
      </c>
      <c r="L94" s="18" t="s">
        <v>48</v>
      </c>
      <c r="M94" s="18" t="s">
        <v>48</v>
      </c>
      <c r="N94" s="18" t="s">
        <v>48</v>
      </c>
      <c r="O94" s="18" t="s">
        <v>48</v>
      </c>
      <c r="P94" s="18" t="s">
        <v>48</v>
      </c>
      <c r="Q94" s="18" t="s">
        <v>48</v>
      </c>
      <c r="R94" s="18" t="s">
        <v>48</v>
      </c>
      <c r="S94" s="18" t="s">
        <v>48</v>
      </c>
      <c r="T94" s="18" t="s">
        <v>48</v>
      </c>
      <c r="U94" s="18" t="s">
        <v>48</v>
      </c>
      <c r="V94" s="18" t="s">
        <v>48</v>
      </c>
      <c r="W94" s="18" t="s">
        <v>48</v>
      </c>
      <c r="X94" s="18" t="s">
        <v>48</v>
      </c>
      <c r="Y94" s="18" t="s">
        <v>48</v>
      </c>
      <c r="Z94" s="18" t="s">
        <v>48</v>
      </c>
      <c r="AA94" s="18" t="s">
        <v>48</v>
      </c>
      <c r="AB94" s="18" t="s">
        <v>48</v>
      </c>
      <c r="AC94" s="18" t="s">
        <v>48</v>
      </c>
      <c r="AD94" s="18" t="s">
        <v>48</v>
      </c>
      <c r="AE94" s="18" t="s">
        <v>48</v>
      </c>
      <c r="AF94" s="18" t="s">
        <v>48</v>
      </c>
      <c r="AG94" s="19"/>
      <c r="AH94" s="19"/>
      <c r="AI94" s="19"/>
      <c r="AJ94" s="20" t="s">
        <v>48</v>
      </c>
      <c r="AK94" s="55" t="s">
        <v>48</v>
      </c>
      <c r="AL94" s="21">
        <v>545920</v>
      </c>
      <c r="AM94" s="21">
        <v>545920</v>
      </c>
      <c r="AN94" s="21">
        <v>545720</v>
      </c>
      <c r="AO94" s="21">
        <v>545720</v>
      </c>
      <c r="AP94" s="21">
        <v>200</v>
      </c>
      <c r="AQ94" s="21">
        <v>200</v>
      </c>
      <c r="AR94" s="21">
        <v>0</v>
      </c>
      <c r="AS94" s="21">
        <v>0</v>
      </c>
      <c r="AT94" s="21">
        <v>0</v>
      </c>
      <c r="AU94" s="21">
        <v>0</v>
      </c>
      <c r="AV94" s="21">
        <v>594988</v>
      </c>
      <c r="AW94" s="21">
        <v>594788</v>
      </c>
      <c r="AX94" s="21">
        <v>200</v>
      </c>
      <c r="AY94" s="21">
        <v>0</v>
      </c>
      <c r="AZ94" s="21">
        <v>0</v>
      </c>
      <c r="BA94" s="21">
        <v>594988</v>
      </c>
      <c r="BB94" s="21">
        <v>594788</v>
      </c>
      <c r="BC94" s="21">
        <v>200</v>
      </c>
      <c r="BD94" s="21">
        <v>0</v>
      </c>
      <c r="BE94" s="21">
        <v>0</v>
      </c>
      <c r="BF94" s="21">
        <v>594988</v>
      </c>
      <c r="BG94" s="21">
        <v>594788</v>
      </c>
      <c r="BH94" s="21">
        <v>200</v>
      </c>
      <c r="BI94" s="21">
        <v>0</v>
      </c>
      <c r="BJ94" s="21">
        <v>0</v>
      </c>
      <c r="BK94" s="21">
        <v>594988</v>
      </c>
      <c r="BL94" s="21">
        <v>594788</v>
      </c>
      <c r="BM94" s="21">
        <v>200</v>
      </c>
      <c r="BN94" s="21">
        <v>0</v>
      </c>
      <c r="BO94" s="21">
        <v>0</v>
      </c>
      <c r="BP94" s="21">
        <v>594988</v>
      </c>
      <c r="BQ94" s="21">
        <v>594788</v>
      </c>
      <c r="BR94" s="21">
        <v>200</v>
      </c>
      <c r="BS94" s="21">
        <v>0</v>
      </c>
      <c r="BT94" s="21">
        <v>0</v>
      </c>
      <c r="BU94" s="21">
        <v>594988</v>
      </c>
      <c r="BV94" s="21">
        <v>594788</v>
      </c>
      <c r="BW94" s="21">
        <v>200</v>
      </c>
      <c r="BX94" s="21">
        <v>0</v>
      </c>
      <c r="BY94" s="21">
        <v>0</v>
      </c>
      <c r="BZ94" s="21">
        <v>594988</v>
      </c>
      <c r="CA94" s="21">
        <v>594788</v>
      </c>
      <c r="CB94" s="21">
        <v>200</v>
      </c>
      <c r="CC94" s="21">
        <v>0</v>
      </c>
      <c r="CD94" s="21">
        <v>0</v>
      </c>
      <c r="CE94" s="21">
        <v>594988</v>
      </c>
      <c r="CF94" s="21">
        <v>594788</v>
      </c>
      <c r="CG94" s="21">
        <v>200</v>
      </c>
      <c r="CH94" s="21">
        <v>0</v>
      </c>
      <c r="CI94" s="21">
        <v>0</v>
      </c>
      <c r="CJ94" s="18"/>
      <c r="CK94" s="2"/>
      <c r="CL94" s="2"/>
    </row>
    <row r="95" spans="1:90" ht="33.950000000000003" hidden="1" customHeight="1" x14ac:dyDescent="0.25">
      <c r="A95" s="49" t="s">
        <v>249</v>
      </c>
      <c r="B95" s="37" t="s">
        <v>250</v>
      </c>
      <c r="C95" s="24" t="s">
        <v>62</v>
      </c>
      <c r="D95" s="24" t="s">
        <v>56</v>
      </c>
      <c r="E95" s="24" t="s">
        <v>63</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37" t="s">
        <v>251</v>
      </c>
      <c r="AK95" s="56"/>
      <c r="AL95" s="28">
        <v>545720</v>
      </c>
      <c r="AM95" s="28">
        <v>545720</v>
      </c>
      <c r="AN95" s="28">
        <v>545720</v>
      </c>
      <c r="AO95" s="28">
        <v>545720</v>
      </c>
      <c r="AP95" s="28">
        <v>0</v>
      </c>
      <c r="AQ95" s="28">
        <v>0</v>
      </c>
      <c r="AR95" s="28">
        <v>0</v>
      </c>
      <c r="AS95" s="28">
        <v>0</v>
      </c>
      <c r="AT95" s="28">
        <v>0</v>
      </c>
      <c r="AU95" s="28">
        <v>0</v>
      </c>
      <c r="AV95" s="28">
        <v>594788</v>
      </c>
      <c r="AW95" s="28">
        <v>594788</v>
      </c>
      <c r="AX95" s="28">
        <v>0</v>
      </c>
      <c r="AY95" s="28">
        <v>0</v>
      </c>
      <c r="AZ95" s="28">
        <v>0</v>
      </c>
      <c r="BA95" s="28">
        <v>594788</v>
      </c>
      <c r="BB95" s="28">
        <v>594788</v>
      </c>
      <c r="BC95" s="28">
        <v>0</v>
      </c>
      <c r="BD95" s="28">
        <v>0</v>
      </c>
      <c r="BE95" s="28">
        <v>0</v>
      </c>
      <c r="BF95" s="28">
        <v>594788</v>
      </c>
      <c r="BG95" s="28">
        <v>594788</v>
      </c>
      <c r="BH95" s="28">
        <v>0</v>
      </c>
      <c r="BI95" s="28">
        <v>0</v>
      </c>
      <c r="BJ95" s="28">
        <v>0</v>
      </c>
      <c r="BK95" s="28">
        <v>594788</v>
      </c>
      <c r="BL95" s="28">
        <v>594788</v>
      </c>
      <c r="BM95" s="28">
        <v>0</v>
      </c>
      <c r="BN95" s="28">
        <v>0</v>
      </c>
      <c r="BO95" s="28">
        <v>0</v>
      </c>
      <c r="BP95" s="28">
        <v>594788</v>
      </c>
      <c r="BQ95" s="28">
        <v>594788</v>
      </c>
      <c r="BR95" s="28">
        <v>0</v>
      </c>
      <c r="BS95" s="28">
        <v>0</v>
      </c>
      <c r="BT95" s="28">
        <v>0</v>
      </c>
      <c r="BU95" s="28">
        <v>594788</v>
      </c>
      <c r="BV95" s="28">
        <v>594788</v>
      </c>
      <c r="BW95" s="28">
        <v>0</v>
      </c>
      <c r="BX95" s="28">
        <v>0</v>
      </c>
      <c r="BY95" s="28">
        <v>0</v>
      </c>
      <c r="BZ95" s="28">
        <v>594788</v>
      </c>
      <c r="CA95" s="28">
        <v>594788</v>
      </c>
      <c r="CB95" s="28">
        <v>0</v>
      </c>
      <c r="CC95" s="28">
        <v>0</v>
      </c>
      <c r="CD95" s="28">
        <v>0</v>
      </c>
      <c r="CE95" s="28">
        <v>594788</v>
      </c>
      <c r="CF95" s="28">
        <v>594788</v>
      </c>
      <c r="CG95" s="28">
        <v>0</v>
      </c>
      <c r="CH95" s="28">
        <v>0</v>
      </c>
      <c r="CI95" s="28">
        <v>0</v>
      </c>
      <c r="CJ95" s="103" t="s">
        <v>61</v>
      </c>
      <c r="CK95" s="30" t="s">
        <v>60</v>
      </c>
      <c r="CL95" s="2"/>
    </row>
    <row r="96" spans="1:90" ht="45" hidden="1" x14ac:dyDescent="0.25">
      <c r="A96" s="50"/>
      <c r="B96" s="38"/>
      <c r="C96" s="24" t="s">
        <v>252</v>
      </c>
      <c r="D96" s="24" t="s">
        <v>56</v>
      </c>
      <c r="E96" s="24" t="s">
        <v>253</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38"/>
      <c r="AK96" s="56"/>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104"/>
      <c r="CK96" s="30" t="s">
        <v>64</v>
      </c>
      <c r="CL96" s="2"/>
    </row>
    <row r="97" spans="1:90" ht="56.25" hidden="1" x14ac:dyDescent="0.25">
      <c r="A97" s="22" t="s">
        <v>254</v>
      </c>
      <c r="B97" s="23" t="s">
        <v>255</v>
      </c>
      <c r="C97" s="24" t="s">
        <v>55</v>
      </c>
      <c r="D97" s="24" t="s">
        <v>56</v>
      </c>
      <c r="E97" s="24" t="s">
        <v>57</v>
      </c>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251</v>
      </c>
      <c r="AK97" s="56"/>
      <c r="AL97" s="28">
        <v>200</v>
      </c>
      <c r="AM97" s="28">
        <v>200</v>
      </c>
      <c r="AN97" s="28">
        <v>0</v>
      </c>
      <c r="AO97" s="28">
        <v>0</v>
      </c>
      <c r="AP97" s="28">
        <v>200</v>
      </c>
      <c r="AQ97" s="28">
        <v>200</v>
      </c>
      <c r="AR97" s="28">
        <v>0</v>
      </c>
      <c r="AS97" s="28">
        <v>0</v>
      </c>
      <c r="AT97" s="28">
        <v>0</v>
      </c>
      <c r="AU97" s="28">
        <v>0</v>
      </c>
      <c r="AV97" s="28">
        <v>200</v>
      </c>
      <c r="AW97" s="28">
        <v>0</v>
      </c>
      <c r="AX97" s="28">
        <v>200</v>
      </c>
      <c r="AY97" s="28">
        <v>0</v>
      </c>
      <c r="AZ97" s="28">
        <v>0</v>
      </c>
      <c r="BA97" s="28">
        <v>200</v>
      </c>
      <c r="BB97" s="28">
        <v>0</v>
      </c>
      <c r="BC97" s="28">
        <v>200</v>
      </c>
      <c r="BD97" s="28">
        <v>0</v>
      </c>
      <c r="BE97" s="28">
        <v>0</v>
      </c>
      <c r="BF97" s="28">
        <v>200</v>
      </c>
      <c r="BG97" s="28">
        <v>0</v>
      </c>
      <c r="BH97" s="28">
        <v>200</v>
      </c>
      <c r="BI97" s="28">
        <v>0</v>
      </c>
      <c r="BJ97" s="28">
        <v>0</v>
      </c>
      <c r="BK97" s="28">
        <v>200</v>
      </c>
      <c r="BL97" s="28">
        <v>0</v>
      </c>
      <c r="BM97" s="28">
        <v>200</v>
      </c>
      <c r="BN97" s="28">
        <v>0</v>
      </c>
      <c r="BO97" s="28">
        <v>0</v>
      </c>
      <c r="BP97" s="28">
        <v>200</v>
      </c>
      <c r="BQ97" s="28">
        <v>0</v>
      </c>
      <c r="BR97" s="28">
        <v>200</v>
      </c>
      <c r="BS97" s="28">
        <v>0</v>
      </c>
      <c r="BT97" s="28">
        <v>0</v>
      </c>
      <c r="BU97" s="28">
        <v>200</v>
      </c>
      <c r="BV97" s="28">
        <v>0</v>
      </c>
      <c r="BW97" s="28">
        <v>200</v>
      </c>
      <c r="BX97" s="28">
        <v>0</v>
      </c>
      <c r="BY97" s="28">
        <v>0</v>
      </c>
      <c r="BZ97" s="28">
        <v>200</v>
      </c>
      <c r="CA97" s="28">
        <v>0</v>
      </c>
      <c r="CB97" s="28">
        <v>200</v>
      </c>
      <c r="CC97" s="28">
        <v>0</v>
      </c>
      <c r="CD97" s="28">
        <v>0</v>
      </c>
      <c r="CE97" s="28">
        <v>200</v>
      </c>
      <c r="CF97" s="28">
        <v>0</v>
      </c>
      <c r="CG97" s="28">
        <v>200</v>
      </c>
      <c r="CH97" s="28">
        <v>0</v>
      </c>
      <c r="CI97" s="28">
        <v>0</v>
      </c>
      <c r="CJ97" s="29" t="s">
        <v>61</v>
      </c>
      <c r="CK97" s="30" t="s">
        <v>60</v>
      </c>
      <c r="CL97" s="2"/>
    </row>
    <row r="98" spans="1:90" ht="21.2" hidden="1" customHeight="1" x14ac:dyDescent="0.25">
      <c r="A98" s="16" t="s">
        <v>256</v>
      </c>
      <c r="B98" s="17" t="s">
        <v>257</v>
      </c>
      <c r="C98" s="18" t="s">
        <v>48</v>
      </c>
      <c r="D98" s="18" t="s">
        <v>48</v>
      </c>
      <c r="E98" s="18" t="s">
        <v>48</v>
      </c>
      <c r="F98" s="18" t="s">
        <v>48</v>
      </c>
      <c r="G98" s="18" t="s">
        <v>48</v>
      </c>
      <c r="H98" s="18" t="s">
        <v>48</v>
      </c>
      <c r="I98" s="18" t="s">
        <v>48</v>
      </c>
      <c r="J98" s="18" t="s">
        <v>48</v>
      </c>
      <c r="K98" s="18" t="s">
        <v>48</v>
      </c>
      <c r="L98" s="18" t="s">
        <v>48</v>
      </c>
      <c r="M98" s="18" t="s">
        <v>48</v>
      </c>
      <c r="N98" s="18" t="s">
        <v>48</v>
      </c>
      <c r="O98" s="18" t="s">
        <v>48</v>
      </c>
      <c r="P98" s="18" t="s">
        <v>48</v>
      </c>
      <c r="Q98" s="18" t="s">
        <v>48</v>
      </c>
      <c r="R98" s="18" t="s">
        <v>48</v>
      </c>
      <c r="S98" s="18" t="s">
        <v>48</v>
      </c>
      <c r="T98" s="18" t="s">
        <v>48</v>
      </c>
      <c r="U98" s="18" t="s">
        <v>48</v>
      </c>
      <c r="V98" s="18" t="s">
        <v>48</v>
      </c>
      <c r="W98" s="18" t="s">
        <v>48</v>
      </c>
      <c r="X98" s="18" t="s">
        <v>48</v>
      </c>
      <c r="Y98" s="18" t="s">
        <v>48</v>
      </c>
      <c r="Z98" s="18" t="s">
        <v>48</v>
      </c>
      <c r="AA98" s="18" t="s">
        <v>48</v>
      </c>
      <c r="AB98" s="18" t="s">
        <v>48</v>
      </c>
      <c r="AC98" s="18" t="s">
        <v>48</v>
      </c>
      <c r="AD98" s="18" t="s">
        <v>48</v>
      </c>
      <c r="AE98" s="18" t="s">
        <v>48</v>
      </c>
      <c r="AF98" s="18" t="s">
        <v>48</v>
      </c>
      <c r="AG98" s="19"/>
      <c r="AH98" s="19"/>
      <c r="AI98" s="19"/>
      <c r="AJ98" s="20" t="s">
        <v>48</v>
      </c>
      <c r="AK98" s="55" t="s">
        <v>48</v>
      </c>
      <c r="AL98" s="21">
        <v>1840392.18</v>
      </c>
      <c r="AM98" s="21">
        <v>1840392.18</v>
      </c>
      <c r="AN98" s="21">
        <v>0</v>
      </c>
      <c r="AO98" s="21">
        <v>0</v>
      </c>
      <c r="AP98" s="21">
        <v>0</v>
      </c>
      <c r="AQ98" s="21">
        <v>0</v>
      </c>
      <c r="AR98" s="21">
        <v>0</v>
      </c>
      <c r="AS98" s="21">
        <v>0</v>
      </c>
      <c r="AT98" s="21">
        <v>1840392.18</v>
      </c>
      <c r="AU98" s="21">
        <v>1840392.18</v>
      </c>
      <c r="AV98" s="21">
        <v>1668194.74</v>
      </c>
      <c r="AW98" s="21">
        <v>0</v>
      </c>
      <c r="AX98" s="21">
        <v>0</v>
      </c>
      <c r="AY98" s="21">
        <v>0</v>
      </c>
      <c r="AZ98" s="21">
        <v>1668194.74</v>
      </c>
      <c r="BA98" s="21">
        <v>120000</v>
      </c>
      <c r="BB98" s="21">
        <v>0</v>
      </c>
      <c r="BC98" s="21">
        <v>0</v>
      </c>
      <c r="BD98" s="21">
        <v>0</v>
      </c>
      <c r="BE98" s="21">
        <v>120000</v>
      </c>
      <c r="BF98" s="21">
        <v>120000</v>
      </c>
      <c r="BG98" s="21">
        <v>0</v>
      </c>
      <c r="BH98" s="21">
        <v>0</v>
      </c>
      <c r="BI98" s="21">
        <v>0</v>
      </c>
      <c r="BJ98" s="21">
        <v>120000</v>
      </c>
      <c r="BK98" s="21">
        <v>120000</v>
      </c>
      <c r="BL98" s="21">
        <v>0</v>
      </c>
      <c r="BM98" s="21">
        <v>0</v>
      </c>
      <c r="BN98" s="21">
        <v>0</v>
      </c>
      <c r="BO98" s="21">
        <v>120000</v>
      </c>
      <c r="BP98" s="21">
        <v>1668194.74</v>
      </c>
      <c r="BQ98" s="21">
        <v>0</v>
      </c>
      <c r="BR98" s="21">
        <v>0</v>
      </c>
      <c r="BS98" s="21">
        <v>0</v>
      </c>
      <c r="BT98" s="21">
        <v>1668194.74</v>
      </c>
      <c r="BU98" s="21">
        <v>120000</v>
      </c>
      <c r="BV98" s="21">
        <v>0</v>
      </c>
      <c r="BW98" s="21">
        <v>0</v>
      </c>
      <c r="BX98" s="21">
        <v>0</v>
      </c>
      <c r="BY98" s="21">
        <v>120000</v>
      </c>
      <c r="BZ98" s="21">
        <v>120000</v>
      </c>
      <c r="CA98" s="21">
        <v>0</v>
      </c>
      <c r="CB98" s="21">
        <v>0</v>
      </c>
      <c r="CC98" s="21">
        <v>0</v>
      </c>
      <c r="CD98" s="21">
        <v>120000</v>
      </c>
      <c r="CE98" s="21">
        <v>120000</v>
      </c>
      <c r="CF98" s="21">
        <v>0</v>
      </c>
      <c r="CG98" s="21">
        <v>0</v>
      </c>
      <c r="CH98" s="21">
        <v>0</v>
      </c>
      <c r="CI98" s="21">
        <v>120000</v>
      </c>
      <c r="CJ98" s="18"/>
      <c r="CK98" s="2"/>
      <c r="CL98" s="2"/>
    </row>
    <row r="99" spans="1:90" ht="73.7" hidden="1" customHeight="1" x14ac:dyDescent="0.25">
      <c r="A99" s="16" t="s">
        <v>258</v>
      </c>
      <c r="B99" s="17" t="s">
        <v>259</v>
      </c>
      <c r="C99" s="18" t="s">
        <v>48</v>
      </c>
      <c r="D99" s="18" t="s">
        <v>48</v>
      </c>
      <c r="E99" s="18" t="s">
        <v>48</v>
      </c>
      <c r="F99" s="18" t="s">
        <v>48</v>
      </c>
      <c r="G99" s="18" t="s">
        <v>48</v>
      </c>
      <c r="H99" s="18" t="s">
        <v>48</v>
      </c>
      <c r="I99" s="18" t="s">
        <v>48</v>
      </c>
      <c r="J99" s="18" t="s">
        <v>48</v>
      </c>
      <c r="K99" s="18" t="s">
        <v>48</v>
      </c>
      <c r="L99" s="18" t="s">
        <v>48</v>
      </c>
      <c r="M99" s="18" t="s">
        <v>48</v>
      </c>
      <c r="N99" s="18" t="s">
        <v>48</v>
      </c>
      <c r="O99" s="18" t="s">
        <v>48</v>
      </c>
      <c r="P99" s="18" t="s">
        <v>48</v>
      </c>
      <c r="Q99" s="18" t="s">
        <v>48</v>
      </c>
      <c r="R99" s="18" t="s">
        <v>48</v>
      </c>
      <c r="S99" s="18" t="s">
        <v>48</v>
      </c>
      <c r="T99" s="18" t="s">
        <v>48</v>
      </c>
      <c r="U99" s="18" t="s">
        <v>48</v>
      </c>
      <c r="V99" s="18" t="s">
        <v>48</v>
      </c>
      <c r="W99" s="18" t="s">
        <v>48</v>
      </c>
      <c r="X99" s="18" t="s">
        <v>48</v>
      </c>
      <c r="Y99" s="18" t="s">
        <v>48</v>
      </c>
      <c r="Z99" s="18" t="s">
        <v>48</v>
      </c>
      <c r="AA99" s="18" t="s">
        <v>48</v>
      </c>
      <c r="AB99" s="18" t="s">
        <v>48</v>
      </c>
      <c r="AC99" s="18" t="s">
        <v>48</v>
      </c>
      <c r="AD99" s="18" t="s">
        <v>48</v>
      </c>
      <c r="AE99" s="18" t="s">
        <v>48</v>
      </c>
      <c r="AF99" s="18" t="s">
        <v>48</v>
      </c>
      <c r="AG99" s="19"/>
      <c r="AH99" s="19"/>
      <c r="AI99" s="19"/>
      <c r="AJ99" s="20" t="s">
        <v>48</v>
      </c>
      <c r="AK99" s="55" t="s">
        <v>48</v>
      </c>
      <c r="AL99" s="21">
        <v>289603.92</v>
      </c>
      <c r="AM99" s="21">
        <v>289603.92</v>
      </c>
      <c r="AN99" s="21">
        <v>0</v>
      </c>
      <c r="AO99" s="21">
        <v>0</v>
      </c>
      <c r="AP99" s="21">
        <v>0</v>
      </c>
      <c r="AQ99" s="21">
        <v>0</v>
      </c>
      <c r="AR99" s="21">
        <v>0</v>
      </c>
      <c r="AS99" s="21">
        <v>0</v>
      </c>
      <c r="AT99" s="21">
        <v>289603.92</v>
      </c>
      <c r="AU99" s="21">
        <v>289603.92</v>
      </c>
      <c r="AV99" s="21">
        <v>928194.74</v>
      </c>
      <c r="AW99" s="21">
        <v>0</v>
      </c>
      <c r="AX99" s="21">
        <v>0</v>
      </c>
      <c r="AY99" s="21">
        <v>0</v>
      </c>
      <c r="AZ99" s="21">
        <v>928194.74</v>
      </c>
      <c r="BA99" s="21">
        <v>120000</v>
      </c>
      <c r="BB99" s="21">
        <v>0</v>
      </c>
      <c r="BC99" s="21">
        <v>0</v>
      </c>
      <c r="BD99" s="21">
        <v>0</v>
      </c>
      <c r="BE99" s="21">
        <v>120000</v>
      </c>
      <c r="BF99" s="21">
        <v>120000</v>
      </c>
      <c r="BG99" s="21">
        <v>0</v>
      </c>
      <c r="BH99" s="21">
        <v>0</v>
      </c>
      <c r="BI99" s="21">
        <v>0</v>
      </c>
      <c r="BJ99" s="21">
        <v>120000</v>
      </c>
      <c r="BK99" s="21">
        <v>120000</v>
      </c>
      <c r="BL99" s="21">
        <v>0</v>
      </c>
      <c r="BM99" s="21">
        <v>0</v>
      </c>
      <c r="BN99" s="21">
        <v>0</v>
      </c>
      <c r="BO99" s="21">
        <v>120000</v>
      </c>
      <c r="BP99" s="21">
        <v>928194.74</v>
      </c>
      <c r="BQ99" s="21">
        <v>0</v>
      </c>
      <c r="BR99" s="21">
        <v>0</v>
      </c>
      <c r="BS99" s="21">
        <v>0</v>
      </c>
      <c r="BT99" s="21">
        <v>928194.74</v>
      </c>
      <c r="BU99" s="21">
        <v>120000</v>
      </c>
      <c r="BV99" s="21">
        <v>0</v>
      </c>
      <c r="BW99" s="21">
        <v>0</v>
      </c>
      <c r="BX99" s="21">
        <v>0</v>
      </c>
      <c r="BY99" s="21">
        <v>120000</v>
      </c>
      <c r="BZ99" s="21">
        <v>120000</v>
      </c>
      <c r="CA99" s="21">
        <v>0</v>
      </c>
      <c r="CB99" s="21">
        <v>0</v>
      </c>
      <c r="CC99" s="21">
        <v>0</v>
      </c>
      <c r="CD99" s="21">
        <v>120000</v>
      </c>
      <c r="CE99" s="21">
        <v>120000</v>
      </c>
      <c r="CF99" s="21">
        <v>0</v>
      </c>
      <c r="CG99" s="21">
        <v>0</v>
      </c>
      <c r="CH99" s="21">
        <v>0</v>
      </c>
      <c r="CI99" s="21">
        <v>120000</v>
      </c>
      <c r="CJ99" s="18"/>
      <c r="CK99" s="2"/>
      <c r="CL99" s="2"/>
    </row>
    <row r="100" spans="1:90" ht="67.5" hidden="1" x14ac:dyDescent="0.25">
      <c r="A100" s="22" t="s">
        <v>260</v>
      </c>
      <c r="B100" s="23" t="s">
        <v>261</v>
      </c>
      <c r="C100" s="24" t="s">
        <v>55</v>
      </c>
      <c r="D100" s="24" t="s">
        <v>56</v>
      </c>
      <c r="E100" s="24" t="s">
        <v>57</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251</v>
      </c>
      <c r="AK100" s="56"/>
      <c r="AL100" s="28">
        <v>172308.92</v>
      </c>
      <c r="AM100" s="28">
        <v>172308.92</v>
      </c>
      <c r="AN100" s="28">
        <v>0</v>
      </c>
      <c r="AO100" s="28">
        <v>0</v>
      </c>
      <c r="AP100" s="28">
        <v>0</v>
      </c>
      <c r="AQ100" s="28">
        <v>0</v>
      </c>
      <c r="AR100" s="28">
        <v>0</v>
      </c>
      <c r="AS100" s="28">
        <v>0</v>
      </c>
      <c r="AT100" s="28">
        <v>172308.92</v>
      </c>
      <c r="AU100" s="28">
        <v>172308.92</v>
      </c>
      <c r="AV100" s="28">
        <v>138194.74</v>
      </c>
      <c r="AW100" s="28">
        <v>0</v>
      </c>
      <c r="AX100" s="28">
        <v>0</v>
      </c>
      <c r="AY100" s="28">
        <v>0</v>
      </c>
      <c r="AZ100" s="28">
        <v>138194.74</v>
      </c>
      <c r="BA100" s="28">
        <v>120000</v>
      </c>
      <c r="BB100" s="28">
        <v>0</v>
      </c>
      <c r="BC100" s="28">
        <v>0</v>
      </c>
      <c r="BD100" s="28">
        <v>0</v>
      </c>
      <c r="BE100" s="28">
        <v>120000</v>
      </c>
      <c r="BF100" s="28">
        <v>120000</v>
      </c>
      <c r="BG100" s="28">
        <v>0</v>
      </c>
      <c r="BH100" s="28">
        <v>0</v>
      </c>
      <c r="BI100" s="28">
        <v>0</v>
      </c>
      <c r="BJ100" s="28">
        <v>120000</v>
      </c>
      <c r="BK100" s="28">
        <v>120000</v>
      </c>
      <c r="BL100" s="28">
        <v>0</v>
      </c>
      <c r="BM100" s="28">
        <v>0</v>
      </c>
      <c r="BN100" s="28">
        <v>0</v>
      </c>
      <c r="BO100" s="28">
        <v>120000</v>
      </c>
      <c r="BP100" s="28">
        <v>138194.74</v>
      </c>
      <c r="BQ100" s="28">
        <v>0</v>
      </c>
      <c r="BR100" s="28">
        <v>0</v>
      </c>
      <c r="BS100" s="28">
        <v>0</v>
      </c>
      <c r="BT100" s="28">
        <v>138194.74</v>
      </c>
      <c r="BU100" s="28">
        <v>120000</v>
      </c>
      <c r="BV100" s="28">
        <v>0</v>
      </c>
      <c r="BW100" s="28">
        <v>0</v>
      </c>
      <c r="BX100" s="28">
        <v>0</v>
      </c>
      <c r="BY100" s="28">
        <v>120000</v>
      </c>
      <c r="BZ100" s="28">
        <v>120000</v>
      </c>
      <c r="CA100" s="28">
        <v>0</v>
      </c>
      <c r="CB100" s="28">
        <v>0</v>
      </c>
      <c r="CC100" s="28">
        <v>0</v>
      </c>
      <c r="CD100" s="28">
        <v>120000</v>
      </c>
      <c r="CE100" s="28">
        <v>120000</v>
      </c>
      <c r="CF100" s="28">
        <v>0</v>
      </c>
      <c r="CG100" s="28">
        <v>0</v>
      </c>
      <c r="CH100" s="28">
        <v>0</v>
      </c>
      <c r="CI100" s="28">
        <v>120000</v>
      </c>
      <c r="CJ100" s="29" t="s">
        <v>61</v>
      </c>
      <c r="CK100" s="30" t="s">
        <v>60</v>
      </c>
      <c r="CL100" s="2"/>
    </row>
    <row r="101" spans="1:90" ht="292.5" hidden="1" x14ac:dyDescent="0.25">
      <c r="A101" s="22" t="s">
        <v>262</v>
      </c>
      <c r="B101" s="23" t="s">
        <v>263</v>
      </c>
      <c r="C101" s="24" t="s">
        <v>62</v>
      </c>
      <c r="D101" s="24" t="s">
        <v>56</v>
      </c>
      <c r="E101" s="24" t="s">
        <v>63</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251</v>
      </c>
      <c r="AK101" s="56"/>
      <c r="AL101" s="28">
        <v>0</v>
      </c>
      <c r="AM101" s="28">
        <v>0</v>
      </c>
      <c r="AN101" s="28">
        <v>0</v>
      </c>
      <c r="AO101" s="28">
        <v>0</v>
      </c>
      <c r="AP101" s="28">
        <v>0</v>
      </c>
      <c r="AQ101" s="28">
        <v>0</v>
      </c>
      <c r="AR101" s="28">
        <v>0</v>
      </c>
      <c r="AS101" s="28">
        <v>0</v>
      </c>
      <c r="AT101" s="28">
        <v>0</v>
      </c>
      <c r="AU101" s="28">
        <v>0</v>
      </c>
      <c r="AV101" s="28">
        <v>700000</v>
      </c>
      <c r="AW101" s="28">
        <v>0</v>
      </c>
      <c r="AX101" s="28">
        <v>0</v>
      </c>
      <c r="AY101" s="28">
        <v>0</v>
      </c>
      <c r="AZ101" s="28">
        <v>700000</v>
      </c>
      <c r="BA101" s="28">
        <v>0</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700000</v>
      </c>
      <c r="BQ101" s="28">
        <v>0</v>
      </c>
      <c r="BR101" s="28">
        <v>0</v>
      </c>
      <c r="BS101" s="28">
        <v>0</v>
      </c>
      <c r="BT101" s="28">
        <v>700000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9" t="s">
        <v>61</v>
      </c>
      <c r="CK101" s="30" t="s">
        <v>60</v>
      </c>
      <c r="CL101" s="2"/>
    </row>
    <row r="102" spans="1:90" ht="45" hidden="1" x14ac:dyDescent="0.25">
      <c r="A102" s="22" t="s">
        <v>264</v>
      </c>
      <c r="B102" s="23" t="s">
        <v>265</v>
      </c>
      <c r="C102" s="24" t="s">
        <v>62</v>
      </c>
      <c r="D102" s="24" t="s">
        <v>56</v>
      </c>
      <c r="E102" s="24" t="s">
        <v>63</v>
      </c>
      <c r="F102" s="24"/>
      <c r="G102" s="24"/>
      <c r="H102" s="24"/>
      <c r="I102" s="24"/>
      <c r="J102" s="24"/>
      <c r="K102" s="24"/>
      <c r="L102" s="24"/>
      <c r="M102" s="24"/>
      <c r="N102" s="24"/>
      <c r="O102" s="24"/>
      <c r="P102" s="24"/>
      <c r="Q102" s="24"/>
      <c r="R102" s="24"/>
      <c r="S102" s="24"/>
      <c r="T102" s="24"/>
      <c r="U102" s="24"/>
      <c r="V102" s="24"/>
      <c r="W102" s="24"/>
      <c r="X102" s="24"/>
      <c r="Y102" s="24"/>
      <c r="Z102" s="24"/>
      <c r="AA102" s="24" t="s">
        <v>120</v>
      </c>
      <c r="AB102" s="24" t="s">
        <v>56</v>
      </c>
      <c r="AC102" s="25" t="s">
        <v>121</v>
      </c>
      <c r="AD102" s="24"/>
      <c r="AE102" s="24"/>
      <c r="AF102" s="25"/>
      <c r="AG102" s="26"/>
      <c r="AH102" s="26"/>
      <c r="AI102" s="27"/>
      <c r="AJ102" s="23" t="s">
        <v>251</v>
      </c>
      <c r="AK102" s="56"/>
      <c r="AL102" s="28">
        <v>117295</v>
      </c>
      <c r="AM102" s="28">
        <v>117295</v>
      </c>
      <c r="AN102" s="28">
        <v>0</v>
      </c>
      <c r="AO102" s="28">
        <v>0</v>
      </c>
      <c r="AP102" s="28">
        <v>0</v>
      </c>
      <c r="AQ102" s="28">
        <v>0</v>
      </c>
      <c r="AR102" s="28">
        <v>0</v>
      </c>
      <c r="AS102" s="28">
        <v>0</v>
      </c>
      <c r="AT102" s="28">
        <v>117295</v>
      </c>
      <c r="AU102" s="28">
        <v>117295</v>
      </c>
      <c r="AV102" s="28">
        <v>90000</v>
      </c>
      <c r="AW102" s="28">
        <v>0</v>
      </c>
      <c r="AX102" s="28">
        <v>0</v>
      </c>
      <c r="AY102" s="28">
        <v>0</v>
      </c>
      <c r="AZ102" s="28">
        <v>90000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90000</v>
      </c>
      <c r="BQ102" s="28">
        <v>0</v>
      </c>
      <c r="BR102" s="28">
        <v>0</v>
      </c>
      <c r="BS102" s="28">
        <v>0</v>
      </c>
      <c r="BT102" s="28">
        <v>90000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9" t="s">
        <v>61</v>
      </c>
      <c r="CK102" s="30" t="s">
        <v>60</v>
      </c>
      <c r="CL102" s="2"/>
    </row>
    <row r="103" spans="1:90" ht="31.7" hidden="1" customHeight="1" x14ac:dyDescent="0.25">
      <c r="A103" s="16" t="s">
        <v>266</v>
      </c>
      <c r="B103" s="17" t="s">
        <v>267</v>
      </c>
      <c r="C103" s="18" t="s">
        <v>48</v>
      </c>
      <c r="D103" s="18" t="s">
        <v>48</v>
      </c>
      <c r="E103" s="18" t="s">
        <v>48</v>
      </c>
      <c r="F103" s="18" t="s">
        <v>48</v>
      </c>
      <c r="G103" s="18" t="s">
        <v>48</v>
      </c>
      <c r="H103" s="18" t="s">
        <v>48</v>
      </c>
      <c r="I103" s="18" t="s">
        <v>48</v>
      </c>
      <c r="J103" s="18" t="s">
        <v>48</v>
      </c>
      <c r="K103" s="18" t="s">
        <v>48</v>
      </c>
      <c r="L103" s="18" t="s">
        <v>48</v>
      </c>
      <c r="M103" s="18" t="s">
        <v>48</v>
      </c>
      <c r="N103" s="18" t="s">
        <v>48</v>
      </c>
      <c r="O103" s="18" t="s">
        <v>48</v>
      </c>
      <c r="P103" s="18" t="s">
        <v>48</v>
      </c>
      <c r="Q103" s="18" t="s">
        <v>48</v>
      </c>
      <c r="R103" s="18" t="s">
        <v>48</v>
      </c>
      <c r="S103" s="18" t="s">
        <v>48</v>
      </c>
      <c r="T103" s="18" t="s">
        <v>48</v>
      </c>
      <c r="U103" s="18" t="s">
        <v>48</v>
      </c>
      <c r="V103" s="18" t="s">
        <v>48</v>
      </c>
      <c r="W103" s="18" t="s">
        <v>48</v>
      </c>
      <c r="X103" s="18" t="s">
        <v>48</v>
      </c>
      <c r="Y103" s="18" t="s">
        <v>48</v>
      </c>
      <c r="Z103" s="18" t="s">
        <v>48</v>
      </c>
      <c r="AA103" s="18" t="s">
        <v>48</v>
      </c>
      <c r="AB103" s="18" t="s">
        <v>48</v>
      </c>
      <c r="AC103" s="18" t="s">
        <v>48</v>
      </c>
      <c r="AD103" s="18" t="s">
        <v>48</v>
      </c>
      <c r="AE103" s="18" t="s">
        <v>48</v>
      </c>
      <c r="AF103" s="18" t="s">
        <v>48</v>
      </c>
      <c r="AG103" s="19"/>
      <c r="AH103" s="19"/>
      <c r="AI103" s="19"/>
      <c r="AJ103" s="20" t="s">
        <v>48</v>
      </c>
      <c r="AK103" s="55" t="s">
        <v>48</v>
      </c>
      <c r="AL103" s="21">
        <v>1550788.26</v>
      </c>
      <c r="AM103" s="21">
        <v>1550788.26</v>
      </c>
      <c r="AN103" s="21">
        <v>0</v>
      </c>
      <c r="AO103" s="21">
        <v>0</v>
      </c>
      <c r="AP103" s="21">
        <v>0</v>
      </c>
      <c r="AQ103" s="21">
        <v>0</v>
      </c>
      <c r="AR103" s="21">
        <v>0</v>
      </c>
      <c r="AS103" s="21">
        <v>0</v>
      </c>
      <c r="AT103" s="21">
        <v>1550788.26</v>
      </c>
      <c r="AU103" s="21">
        <v>1550788.26</v>
      </c>
      <c r="AV103" s="21">
        <v>740000</v>
      </c>
      <c r="AW103" s="21">
        <v>0</v>
      </c>
      <c r="AX103" s="21">
        <v>0</v>
      </c>
      <c r="AY103" s="21">
        <v>0</v>
      </c>
      <c r="AZ103" s="21">
        <v>740000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740000</v>
      </c>
      <c r="BQ103" s="21">
        <v>0</v>
      </c>
      <c r="BR103" s="21">
        <v>0</v>
      </c>
      <c r="BS103" s="21">
        <v>0</v>
      </c>
      <c r="BT103" s="21">
        <v>740000</v>
      </c>
      <c r="BU103" s="21">
        <v>0</v>
      </c>
      <c r="BV103" s="21">
        <v>0</v>
      </c>
      <c r="BW103" s="21">
        <v>0</v>
      </c>
      <c r="BX103" s="21">
        <v>0</v>
      </c>
      <c r="BY103" s="21">
        <v>0</v>
      </c>
      <c r="BZ103" s="21">
        <v>0</v>
      </c>
      <c r="CA103" s="21">
        <v>0</v>
      </c>
      <c r="CB103" s="21">
        <v>0</v>
      </c>
      <c r="CC103" s="21">
        <v>0</v>
      </c>
      <c r="CD103" s="21">
        <v>0</v>
      </c>
      <c r="CE103" s="21">
        <v>0</v>
      </c>
      <c r="CF103" s="21">
        <v>0</v>
      </c>
      <c r="CG103" s="21">
        <v>0</v>
      </c>
      <c r="CH103" s="21">
        <v>0</v>
      </c>
      <c r="CI103" s="21">
        <v>0</v>
      </c>
      <c r="CJ103" s="18"/>
      <c r="CK103" s="2"/>
      <c r="CL103" s="2"/>
    </row>
    <row r="104" spans="1:90" ht="33.75" hidden="1" x14ac:dyDescent="0.25">
      <c r="A104" s="22" t="s">
        <v>268</v>
      </c>
      <c r="B104" s="23" t="s">
        <v>269</v>
      </c>
      <c r="C104" s="24" t="s">
        <v>62</v>
      </c>
      <c r="D104" s="24" t="s">
        <v>56</v>
      </c>
      <c r="E104" s="24" t="s">
        <v>63</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251</v>
      </c>
      <c r="AK104" s="56"/>
      <c r="AL104" s="28">
        <v>1550788.26</v>
      </c>
      <c r="AM104" s="28">
        <v>1550788.26</v>
      </c>
      <c r="AN104" s="28">
        <v>0</v>
      </c>
      <c r="AO104" s="28">
        <v>0</v>
      </c>
      <c r="AP104" s="28">
        <v>0</v>
      </c>
      <c r="AQ104" s="28">
        <v>0</v>
      </c>
      <c r="AR104" s="28">
        <v>0</v>
      </c>
      <c r="AS104" s="28">
        <v>0</v>
      </c>
      <c r="AT104" s="28">
        <v>1550788.26</v>
      </c>
      <c r="AU104" s="28">
        <v>1550788.26</v>
      </c>
      <c r="AV104" s="28">
        <v>740000</v>
      </c>
      <c r="AW104" s="28">
        <v>0</v>
      </c>
      <c r="AX104" s="28">
        <v>0</v>
      </c>
      <c r="AY104" s="28">
        <v>0</v>
      </c>
      <c r="AZ104" s="28">
        <v>740000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740000</v>
      </c>
      <c r="BQ104" s="28">
        <v>0</v>
      </c>
      <c r="BR104" s="28">
        <v>0</v>
      </c>
      <c r="BS104" s="28">
        <v>0</v>
      </c>
      <c r="BT104" s="28">
        <v>740000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9" t="s">
        <v>61</v>
      </c>
      <c r="CK104" s="30" t="s">
        <v>60</v>
      </c>
      <c r="CL104" s="2"/>
    </row>
    <row r="105" spans="1:90" ht="45" hidden="1" x14ac:dyDescent="0.25">
      <c r="A105" s="22" t="s">
        <v>270</v>
      </c>
      <c r="B105" s="23" t="s">
        <v>271</v>
      </c>
      <c r="C105" s="24" t="s">
        <v>62</v>
      </c>
      <c r="D105" s="24" t="s">
        <v>56</v>
      </c>
      <c r="E105" s="24" t="s">
        <v>63</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207</v>
      </c>
      <c r="AK105" s="56"/>
      <c r="AL105" s="28">
        <v>0</v>
      </c>
      <c r="AM105" s="28">
        <v>0</v>
      </c>
      <c r="AN105" s="28">
        <v>0</v>
      </c>
      <c r="AO105" s="28">
        <v>0</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9" t="s">
        <v>61</v>
      </c>
      <c r="CK105" s="30" t="s">
        <v>60</v>
      </c>
      <c r="CL105" s="2"/>
    </row>
    <row r="106" spans="1:90" ht="42.2" hidden="1" customHeight="1" x14ac:dyDescent="0.25">
      <c r="A106" s="16" t="s">
        <v>272</v>
      </c>
      <c r="B106" s="17" t="s">
        <v>273</v>
      </c>
      <c r="C106" s="18" t="s">
        <v>48</v>
      </c>
      <c r="D106" s="18" t="s">
        <v>48</v>
      </c>
      <c r="E106" s="18" t="s">
        <v>48</v>
      </c>
      <c r="F106" s="18" t="s">
        <v>48</v>
      </c>
      <c r="G106" s="18" t="s">
        <v>48</v>
      </c>
      <c r="H106" s="18" t="s">
        <v>48</v>
      </c>
      <c r="I106" s="18" t="s">
        <v>48</v>
      </c>
      <c r="J106" s="18" t="s">
        <v>48</v>
      </c>
      <c r="K106" s="18" t="s">
        <v>48</v>
      </c>
      <c r="L106" s="18" t="s">
        <v>48</v>
      </c>
      <c r="M106" s="18" t="s">
        <v>48</v>
      </c>
      <c r="N106" s="18" t="s">
        <v>48</v>
      </c>
      <c r="O106" s="18" t="s">
        <v>48</v>
      </c>
      <c r="P106" s="18" t="s">
        <v>48</v>
      </c>
      <c r="Q106" s="18" t="s">
        <v>48</v>
      </c>
      <c r="R106" s="18" t="s">
        <v>48</v>
      </c>
      <c r="S106" s="18" t="s">
        <v>48</v>
      </c>
      <c r="T106" s="18" t="s">
        <v>48</v>
      </c>
      <c r="U106" s="18" t="s">
        <v>48</v>
      </c>
      <c r="V106" s="18" t="s">
        <v>48</v>
      </c>
      <c r="W106" s="18" t="s">
        <v>48</v>
      </c>
      <c r="X106" s="18" t="s">
        <v>48</v>
      </c>
      <c r="Y106" s="18" t="s">
        <v>48</v>
      </c>
      <c r="Z106" s="18" t="s">
        <v>48</v>
      </c>
      <c r="AA106" s="18" t="s">
        <v>48</v>
      </c>
      <c r="AB106" s="18" t="s">
        <v>48</v>
      </c>
      <c r="AC106" s="18" t="s">
        <v>48</v>
      </c>
      <c r="AD106" s="18" t="s">
        <v>48</v>
      </c>
      <c r="AE106" s="18" t="s">
        <v>48</v>
      </c>
      <c r="AF106" s="18" t="s">
        <v>48</v>
      </c>
      <c r="AG106" s="19"/>
      <c r="AH106" s="19"/>
      <c r="AI106" s="19"/>
      <c r="AJ106" s="20" t="s">
        <v>48</v>
      </c>
      <c r="AK106" s="55" t="s">
        <v>48</v>
      </c>
      <c r="AL106" s="21">
        <v>34887111.369999997</v>
      </c>
      <c r="AM106" s="21">
        <v>33949469.759999998</v>
      </c>
      <c r="AN106" s="21">
        <v>2895579.34</v>
      </c>
      <c r="AO106" s="21">
        <v>2895579.34</v>
      </c>
      <c r="AP106" s="21">
        <v>11875431.109999999</v>
      </c>
      <c r="AQ106" s="21">
        <v>11875431.109999999</v>
      </c>
      <c r="AR106" s="21">
        <v>0</v>
      </c>
      <c r="AS106" s="21">
        <v>0</v>
      </c>
      <c r="AT106" s="21">
        <v>20116100.920000002</v>
      </c>
      <c r="AU106" s="21">
        <v>19178459.309999999</v>
      </c>
      <c r="AV106" s="21">
        <v>43167661.93</v>
      </c>
      <c r="AW106" s="21">
        <v>4349268.3</v>
      </c>
      <c r="AX106" s="21">
        <v>16454699.66</v>
      </c>
      <c r="AY106" s="21">
        <v>0</v>
      </c>
      <c r="AZ106" s="21">
        <v>22363693.969999999</v>
      </c>
      <c r="BA106" s="21">
        <v>32842135.23</v>
      </c>
      <c r="BB106" s="21">
        <v>4349268.3</v>
      </c>
      <c r="BC106" s="21">
        <v>9356316.5</v>
      </c>
      <c r="BD106" s="21">
        <v>0</v>
      </c>
      <c r="BE106" s="21">
        <v>19136550.43</v>
      </c>
      <c r="BF106" s="21">
        <v>32842135.23</v>
      </c>
      <c r="BG106" s="21">
        <v>4349268.3</v>
      </c>
      <c r="BH106" s="21">
        <v>9356316.5</v>
      </c>
      <c r="BI106" s="21">
        <v>0</v>
      </c>
      <c r="BJ106" s="21">
        <v>19136550.43</v>
      </c>
      <c r="BK106" s="21">
        <v>32842135.23</v>
      </c>
      <c r="BL106" s="21">
        <v>4349268.3</v>
      </c>
      <c r="BM106" s="21">
        <v>9356316.5</v>
      </c>
      <c r="BN106" s="21">
        <v>0</v>
      </c>
      <c r="BO106" s="21">
        <v>19136550.43</v>
      </c>
      <c r="BP106" s="21">
        <v>26430936.719999999</v>
      </c>
      <c r="BQ106" s="21">
        <v>4349268.3</v>
      </c>
      <c r="BR106" s="21">
        <v>788003.67</v>
      </c>
      <c r="BS106" s="21">
        <v>0</v>
      </c>
      <c r="BT106" s="21">
        <v>21293664.75</v>
      </c>
      <c r="BU106" s="21">
        <v>22317214.23</v>
      </c>
      <c r="BV106" s="21">
        <v>4349268.3</v>
      </c>
      <c r="BW106" s="21">
        <v>43932</v>
      </c>
      <c r="BX106" s="21">
        <v>0</v>
      </c>
      <c r="BY106" s="21">
        <v>17924013.93</v>
      </c>
      <c r="BZ106" s="21">
        <v>22317214.23</v>
      </c>
      <c r="CA106" s="21">
        <v>4349268.3</v>
      </c>
      <c r="CB106" s="21">
        <v>43932</v>
      </c>
      <c r="CC106" s="21">
        <v>0</v>
      </c>
      <c r="CD106" s="21">
        <v>17924013.93</v>
      </c>
      <c r="CE106" s="21">
        <v>22317214.23</v>
      </c>
      <c r="CF106" s="21">
        <v>4349268.3</v>
      </c>
      <c r="CG106" s="21">
        <v>43932</v>
      </c>
      <c r="CH106" s="21">
        <v>0</v>
      </c>
      <c r="CI106" s="21">
        <v>17924013.93</v>
      </c>
      <c r="CJ106" s="18"/>
      <c r="CK106" s="2"/>
      <c r="CL106" s="2"/>
    </row>
    <row r="107" spans="1:90" ht="63.2" hidden="1" customHeight="1" x14ac:dyDescent="0.25">
      <c r="A107" s="16" t="s">
        <v>274</v>
      </c>
      <c r="B107" s="17" t="s">
        <v>275</v>
      </c>
      <c r="C107" s="18" t="s">
        <v>48</v>
      </c>
      <c r="D107" s="18" t="s">
        <v>48</v>
      </c>
      <c r="E107" s="18" t="s">
        <v>48</v>
      </c>
      <c r="F107" s="18" t="s">
        <v>48</v>
      </c>
      <c r="G107" s="18" t="s">
        <v>48</v>
      </c>
      <c r="H107" s="18" t="s">
        <v>48</v>
      </c>
      <c r="I107" s="18" t="s">
        <v>48</v>
      </c>
      <c r="J107" s="18" t="s">
        <v>48</v>
      </c>
      <c r="K107" s="18" t="s">
        <v>48</v>
      </c>
      <c r="L107" s="18" t="s">
        <v>48</v>
      </c>
      <c r="M107" s="18" t="s">
        <v>48</v>
      </c>
      <c r="N107" s="18" t="s">
        <v>48</v>
      </c>
      <c r="O107" s="18" t="s">
        <v>48</v>
      </c>
      <c r="P107" s="18" t="s">
        <v>48</v>
      </c>
      <c r="Q107" s="18" t="s">
        <v>48</v>
      </c>
      <c r="R107" s="18" t="s">
        <v>48</v>
      </c>
      <c r="S107" s="18" t="s">
        <v>48</v>
      </c>
      <c r="T107" s="18" t="s">
        <v>48</v>
      </c>
      <c r="U107" s="18" t="s">
        <v>48</v>
      </c>
      <c r="V107" s="18" t="s">
        <v>48</v>
      </c>
      <c r="W107" s="18" t="s">
        <v>48</v>
      </c>
      <c r="X107" s="18" t="s">
        <v>48</v>
      </c>
      <c r="Y107" s="18" t="s">
        <v>48</v>
      </c>
      <c r="Z107" s="18" t="s">
        <v>48</v>
      </c>
      <c r="AA107" s="18" t="s">
        <v>48</v>
      </c>
      <c r="AB107" s="18" t="s">
        <v>48</v>
      </c>
      <c r="AC107" s="18" t="s">
        <v>48</v>
      </c>
      <c r="AD107" s="18" t="s">
        <v>48</v>
      </c>
      <c r="AE107" s="18" t="s">
        <v>48</v>
      </c>
      <c r="AF107" s="18" t="s">
        <v>48</v>
      </c>
      <c r="AG107" s="19"/>
      <c r="AH107" s="19"/>
      <c r="AI107" s="19"/>
      <c r="AJ107" s="20" t="s">
        <v>48</v>
      </c>
      <c r="AK107" s="55" t="s">
        <v>48</v>
      </c>
      <c r="AL107" s="21">
        <v>29367425.34</v>
      </c>
      <c r="AM107" s="21">
        <v>28429783.73</v>
      </c>
      <c r="AN107" s="21">
        <v>2895579.34</v>
      </c>
      <c r="AO107" s="21">
        <v>2895579.34</v>
      </c>
      <c r="AP107" s="21">
        <v>11875431.109999999</v>
      </c>
      <c r="AQ107" s="21">
        <v>11875431.109999999</v>
      </c>
      <c r="AR107" s="21">
        <v>0</v>
      </c>
      <c r="AS107" s="21">
        <v>0</v>
      </c>
      <c r="AT107" s="21">
        <v>14596414.890000001</v>
      </c>
      <c r="AU107" s="21">
        <v>13658773.279999999</v>
      </c>
      <c r="AV107" s="21">
        <v>37370631.090000004</v>
      </c>
      <c r="AW107" s="21">
        <v>4349268.3</v>
      </c>
      <c r="AX107" s="21">
        <v>16454699.66</v>
      </c>
      <c r="AY107" s="21">
        <v>0</v>
      </c>
      <c r="AZ107" s="21">
        <v>16566663.130000001</v>
      </c>
      <c r="BA107" s="21">
        <v>27051135.23</v>
      </c>
      <c r="BB107" s="21">
        <v>4349268.3</v>
      </c>
      <c r="BC107" s="21">
        <v>9356316.5</v>
      </c>
      <c r="BD107" s="21">
        <v>0</v>
      </c>
      <c r="BE107" s="21">
        <v>13345550.43</v>
      </c>
      <c r="BF107" s="21">
        <v>27051135.23</v>
      </c>
      <c r="BG107" s="21">
        <v>4349268.3</v>
      </c>
      <c r="BH107" s="21">
        <v>9356316.5</v>
      </c>
      <c r="BI107" s="21">
        <v>0</v>
      </c>
      <c r="BJ107" s="21">
        <v>13345550.43</v>
      </c>
      <c r="BK107" s="21">
        <v>27051135.23</v>
      </c>
      <c r="BL107" s="21">
        <v>4349268.3</v>
      </c>
      <c r="BM107" s="21">
        <v>9356316.5</v>
      </c>
      <c r="BN107" s="21">
        <v>0</v>
      </c>
      <c r="BO107" s="21">
        <v>13345550.43</v>
      </c>
      <c r="BP107" s="21">
        <v>20633905.879999999</v>
      </c>
      <c r="BQ107" s="21">
        <v>4349268.3</v>
      </c>
      <c r="BR107" s="21">
        <v>788003.67</v>
      </c>
      <c r="BS107" s="21">
        <v>0</v>
      </c>
      <c r="BT107" s="21">
        <v>15496633.91</v>
      </c>
      <c r="BU107" s="21">
        <v>16526214.23</v>
      </c>
      <c r="BV107" s="21">
        <v>4349268.3</v>
      </c>
      <c r="BW107" s="21">
        <v>43932</v>
      </c>
      <c r="BX107" s="21">
        <v>0</v>
      </c>
      <c r="BY107" s="21">
        <v>12133013.93</v>
      </c>
      <c r="BZ107" s="21">
        <v>16526214.23</v>
      </c>
      <c r="CA107" s="21">
        <v>4349268.3</v>
      </c>
      <c r="CB107" s="21">
        <v>43932</v>
      </c>
      <c r="CC107" s="21">
        <v>0</v>
      </c>
      <c r="CD107" s="21">
        <v>12133013.93</v>
      </c>
      <c r="CE107" s="21">
        <v>16526214.23</v>
      </c>
      <c r="CF107" s="21">
        <v>4349268.3</v>
      </c>
      <c r="CG107" s="21">
        <v>43932</v>
      </c>
      <c r="CH107" s="21">
        <v>0</v>
      </c>
      <c r="CI107" s="21">
        <v>12133013.93</v>
      </c>
      <c r="CJ107" s="18"/>
      <c r="CK107" s="2"/>
      <c r="CL107" s="2"/>
    </row>
    <row r="108" spans="1:90" ht="63.2" hidden="1" customHeight="1" x14ac:dyDescent="0.25">
      <c r="A108" s="16" t="s">
        <v>276</v>
      </c>
      <c r="B108" s="17" t="s">
        <v>277</v>
      </c>
      <c r="C108" s="18" t="s">
        <v>48</v>
      </c>
      <c r="D108" s="18" t="s">
        <v>48</v>
      </c>
      <c r="E108" s="18" t="s">
        <v>48</v>
      </c>
      <c r="F108" s="18" t="s">
        <v>48</v>
      </c>
      <c r="G108" s="18" t="s">
        <v>48</v>
      </c>
      <c r="H108" s="18" t="s">
        <v>48</v>
      </c>
      <c r="I108" s="18" t="s">
        <v>48</v>
      </c>
      <c r="J108" s="18" t="s">
        <v>48</v>
      </c>
      <c r="K108" s="18" t="s">
        <v>48</v>
      </c>
      <c r="L108" s="18" t="s">
        <v>48</v>
      </c>
      <c r="M108" s="18" t="s">
        <v>48</v>
      </c>
      <c r="N108" s="18" t="s">
        <v>48</v>
      </c>
      <c r="O108" s="18" t="s">
        <v>48</v>
      </c>
      <c r="P108" s="18" t="s">
        <v>48</v>
      </c>
      <c r="Q108" s="18" t="s">
        <v>48</v>
      </c>
      <c r="R108" s="18" t="s">
        <v>48</v>
      </c>
      <c r="S108" s="18" t="s">
        <v>48</v>
      </c>
      <c r="T108" s="18" t="s">
        <v>48</v>
      </c>
      <c r="U108" s="18" t="s">
        <v>48</v>
      </c>
      <c r="V108" s="18" t="s">
        <v>48</v>
      </c>
      <c r="W108" s="18" t="s">
        <v>48</v>
      </c>
      <c r="X108" s="18" t="s">
        <v>48</v>
      </c>
      <c r="Y108" s="18" t="s">
        <v>48</v>
      </c>
      <c r="Z108" s="18" t="s">
        <v>48</v>
      </c>
      <c r="AA108" s="18" t="s">
        <v>48</v>
      </c>
      <c r="AB108" s="18" t="s">
        <v>48</v>
      </c>
      <c r="AC108" s="18" t="s">
        <v>48</v>
      </c>
      <c r="AD108" s="18" t="s">
        <v>48</v>
      </c>
      <c r="AE108" s="18" t="s">
        <v>48</v>
      </c>
      <c r="AF108" s="18" t="s">
        <v>48</v>
      </c>
      <c r="AG108" s="19"/>
      <c r="AH108" s="19"/>
      <c r="AI108" s="19"/>
      <c r="AJ108" s="20" t="s">
        <v>48</v>
      </c>
      <c r="AK108" s="55" t="s">
        <v>48</v>
      </c>
      <c r="AL108" s="21">
        <v>25763426.469999999</v>
      </c>
      <c r="AM108" s="21">
        <v>24825784.859999999</v>
      </c>
      <c r="AN108" s="21">
        <v>2895579.34</v>
      </c>
      <c r="AO108" s="21">
        <v>2895579.34</v>
      </c>
      <c r="AP108" s="21">
        <v>10223348.51</v>
      </c>
      <c r="AQ108" s="21">
        <v>10223348.51</v>
      </c>
      <c r="AR108" s="21">
        <v>0</v>
      </c>
      <c r="AS108" s="21">
        <v>0</v>
      </c>
      <c r="AT108" s="21">
        <v>12644498.619999999</v>
      </c>
      <c r="AU108" s="21">
        <v>11706857.01</v>
      </c>
      <c r="AV108" s="21">
        <v>34624377.219999999</v>
      </c>
      <c r="AW108" s="21">
        <v>4349268.3</v>
      </c>
      <c r="AX108" s="21">
        <v>15710627.99</v>
      </c>
      <c r="AY108" s="21">
        <v>0</v>
      </c>
      <c r="AZ108" s="21">
        <v>14564480.93</v>
      </c>
      <c r="BA108" s="21">
        <v>25345135.23</v>
      </c>
      <c r="BB108" s="21">
        <v>4349268.3</v>
      </c>
      <c r="BC108" s="21">
        <v>9356316.5</v>
      </c>
      <c r="BD108" s="21">
        <v>0</v>
      </c>
      <c r="BE108" s="21">
        <v>11639550.43</v>
      </c>
      <c r="BF108" s="21">
        <v>25345135.23</v>
      </c>
      <c r="BG108" s="21">
        <v>4349268.3</v>
      </c>
      <c r="BH108" s="21">
        <v>9356316.5</v>
      </c>
      <c r="BI108" s="21">
        <v>0</v>
      </c>
      <c r="BJ108" s="21">
        <v>11639550.43</v>
      </c>
      <c r="BK108" s="21">
        <v>25345135.23</v>
      </c>
      <c r="BL108" s="21">
        <v>4349268.3</v>
      </c>
      <c r="BM108" s="21">
        <v>9356316.5</v>
      </c>
      <c r="BN108" s="21">
        <v>0</v>
      </c>
      <c r="BO108" s="21">
        <v>11639550.43</v>
      </c>
      <c r="BP108" s="21">
        <v>17887652.010000002</v>
      </c>
      <c r="BQ108" s="21">
        <v>4349268.3</v>
      </c>
      <c r="BR108" s="21">
        <v>43932</v>
      </c>
      <c r="BS108" s="21">
        <v>0</v>
      </c>
      <c r="BT108" s="21">
        <v>13494451.710000001</v>
      </c>
      <c r="BU108" s="21">
        <v>14820214.23</v>
      </c>
      <c r="BV108" s="21">
        <v>4349268.3</v>
      </c>
      <c r="BW108" s="21">
        <v>43932</v>
      </c>
      <c r="BX108" s="21">
        <v>0</v>
      </c>
      <c r="BY108" s="21">
        <v>10427013.93</v>
      </c>
      <c r="BZ108" s="21">
        <v>14820214.23</v>
      </c>
      <c r="CA108" s="21">
        <v>4349268.3</v>
      </c>
      <c r="CB108" s="21">
        <v>43932</v>
      </c>
      <c r="CC108" s="21">
        <v>0</v>
      </c>
      <c r="CD108" s="21">
        <v>10427013.93</v>
      </c>
      <c r="CE108" s="21">
        <v>14820214.23</v>
      </c>
      <c r="CF108" s="21">
        <v>4349268.3</v>
      </c>
      <c r="CG108" s="21">
        <v>43932</v>
      </c>
      <c r="CH108" s="21">
        <v>0</v>
      </c>
      <c r="CI108" s="21">
        <v>10427013.93</v>
      </c>
      <c r="CJ108" s="18"/>
      <c r="CK108" s="2"/>
      <c r="CL108" s="2"/>
    </row>
    <row r="109" spans="1:90" ht="67.5" hidden="1" x14ac:dyDescent="0.25">
      <c r="A109" s="22" t="s">
        <v>278</v>
      </c>
      <c r="B109" s="23" t="s">
        <v>279</v>
      </c>
      <c r="C109" s="24" t="s">
        <v>62</v>
      </c>
      <c r="D109" s="24" t="s">
        <v>56</v>
      </c>
      <c r="E109" s="24" t="s">
        <v>63</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c r="AH109" s="26"/>
      <c r="AI109" s="27"/>
      <c r="AJ109" s="23" t="s">
        <v>60</v>
      </c>
      <c r="AK109" s="56"/>
      <c r="AL109" s="28">
        <v>0</v>
      </c>
      <c r="AM109" s="28">
        <v>0</v>
      </c>
      <c r="AN109" s="28">
        <v>0</v>
      </c>
      <c r="AO109" s="28">
        <v>0</v>
      </c>
      <c r="AP109" s="28">
        <v>0</v>
      </c>
      <c r="AQ109" s="28">
        <v>0</v>
      </c>
      <c r="AR109" s="28">
        <v>0</v>
      </c>
      <c r="AS109" s="28">
        <v>0</v>
      </c>
      <c r="AT109" s="28">
        <v>0</v>
      </c>
      <c r="AU109" s="28">
        <v>0</v>
      </c>
      <c r="AV109" s="28">
        <v>134758.1</v>
      </c>
      <c r="AW109" s="28">
        <v>0</v>
      </c>
      <c r="AX109" s="28">
        <v>0</v>
      </c>
      <c r="AY109" s="28">
        <v>0</v>
      </c>
      <c r="AZ109" s="28">
        <v>134758.1</v>
      </c>
      <c r="BA109" s="28">
        <v>10000</v>
      </c>
      <c r="BB109" s="28">
        <v>0</v>
      </c>
      <c r="BC109" s="28">
        <v>0</v>
      </c>
      <c r="BD109" s="28">
        <v>0</v>
      </c>
      <c r="BE109" s="28">
        <v>10000</v>
      </c>
      <c r="BF109" s="28">
        <v>10000</v>
      </c>
      <c r="BG109" s="28">
        <v>0</v>
      </c>
      <c r="BH109" s="28">
        <v>0</v>
      </c>
      <c r="BI109" s="28">
        <v>0</v>
      </c>
      <c r="BJ109" s="28">
        <v>10000</v>
      </c>
      <c r="BK109" s="28">
        <v>10000</v>
      </c>
      <c r="BL109" s="28">
        <v>0</v>
      </c>
      <c r="BM109" s="28">
        <v>0</v>
      </c>
      <c r="BN109" s="28">
        <v>0</v>
      </c>
      <c r="BO109" s="28">
        <v>10000</v>
      </c>
      <c r="BP109" s="28">
        <v>134758.1</v>
      </c>
      <c r="BQ109" s="28">
        <v>0</v>
      </c>
      <c r="BR109" s="28">
        <v>0</v>
      </c>
      <c r="BS109" s="28">
        <v>0</v>
      </c>
      <c r="BT109" s="28">
        <v>134758.1</v>
      </c>
      <c r="BU109" s="28">
        <v>10000</v>
      </c>
      <c r="BV109" s="28">
        <v>0</v>
      </c>
      <c r="BW109" s="28">
        <v>0</v>
      </c>
      <c r="BX109" s="28">
        <v>0</v>
      </c>
      <c r="BY109" s="28">
        <v>10000</v>
      </c>
      <c r="BZ109" s="28">
        <v>10000</v>
      </c>
      <c r="CA109" s="28">
        <v>0</v>
      </c>
      <c r="CB109" s="28">
        <v>0</v>
      </c>
      <c r="CC109" s="28">
        <v>0</v>
      </c>
      <c r="CD109" s="28">
        <v>10000</v>
      </c>
      <c r="CE109" s="28">
        <v>10000</v>
      </c>
      <c r="CF109" s="28">
        <v>0</v>
      </c>
      <c r="CG109" s="28">
        <v>0</v>
      </c>
      <c r="CH109" s="28">
        <v>0</v>
      </c>
      <c r="CI109" s="28">
        <v>10000</v>
      </c>
      <c r="CJ109" s="29" t="s">
        <v>61</v>
      </c>
      <c r="CK109" s="30" t="s">
        <v>60</v>
      </c>
      <c r="CL109" s="2"/>
    </row>
    <row r="110" spans="1:90" ht="33.75" hidden="1" x14ac:dyDescent="0.25">
      <c r="A110" s="22" t="s">
        <v>280</v>
      </c>
      <c r="B110" s="23" t="s">
        <v>281</v>
      </c>
      <c r="C110" s="24" t="s">
        <v>62</v>
      </c>
      <c r="D110" s="24" t="s">
        <v>56</v>
      </c>
      <c r="E110" s="24" t="s">
        <v>63</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60</v>
      </c>
      <c r="AK110" s="56"/>
      <c r="AL110" s="28">
        <v>127355</v>
      </c>
      <c r="AM110" s="28">
        <v>127355</v>
      </c>
      <c r="AN110" s="28">
        <v>0</v>
      </c>
      <c r="AO110" s="28">
        <v>0</v>
      </c>
      <c r="AP110" s="28">
        <v>0</v>
      </c>
      <c r="AQ110" s="28">
        <v>0</v>
      </c>
      <c r="AR110" s="28">
        <v>0</v>
      </c>
      <c r="AS110" s="28">
        <v>0</v>
      </c>
      <c r="AT110" s="28">
        <v>127355</v>
      </c>
      <c r="AU110" s="28">
        <v>127355</v>
      </c>
      <c r="AV110" s="28">
        <v>452951</v>
      </c>
      <c r="AW110" s="28">
        <v>0</v>
      </c>
      <c r="AX110" s="28">
        <v>0</v>
      </c>
      <c r="AY110" s="28">
        <v>0</v>
      </c>
      <c r="AZ110" s="28">
        <v>452951</v>
      </c>
      <c r="BA110" s="28">
        <v>355200</v>
      </c>
      <c r="BB110" s="28">
        <v>0</v>
      </c>
      <c r="BC110" s="28">
        <v>0</v>
      </c>
      <c r="BD110" s="28">
        <v>0</v>
      </c>
      <c r="BE110" s="28">
        <v>355200</v>
      </c>
      <c r="BF110" s="28">
        <v>355200</v>
      </c>
      <c r="BG110" s="28">
        <v>0</v>
      </c>
      <c r="BH110" s="28">
        <v>0</v>
      </c>
      <c r="BI110" s="28">
        <v>0</v>
      </c>
      <c r="BJ110" s="28">
        <v>355200</v>
      </c>
      <c r="BK110" s="28">
        <v>355200</v>
      </c>
      <c r="BL110" s="28">
        <v>0</v>
      </c>
      <c r="BM110" s="28">
        <v>0</v>
      </c>
      <c r="BN110" s="28">
        <v>0</v>
      </c>
      <c r="BO110" s="28">
        <v>355200</v>
      </c>
      <c r="BP110" s="28">
        <v>452951</v>
      </c>
      <c r="BQ110" s="28">
        <v>0</v>
      </c>
      <c r="BR110" s="28">
        <v>0</v>
      </c>
      <c r="BS110" s="28">
        <v>0</v>
      </c>
      <c r="BT110" s="28">
        <v>452951</v>
      </c>
      <c r="BU110" s="28">
        <v>355200</v>
      </c>
      <c r="BV110" s="28">
        <v>0</v>
      </c>
      <c r="BW110" s="28">
        <v>0</v>
      </c>
      <c r="BX110" s="28">
        <v>0</v>
      </c>
      <c r="BY110" s="28">
        <v>355200</v>
      </c>
      <c r="BZ110" s="28">
        <v>355200</v>
      </c>
      <c r="CA110" s="28">
        <v>0</v>
      </c>
      <c r="CB110" s="28">
        <v>0</v>
      </c>
      <c r="CC110" s="28">
        <v>0</v>
      </c>
      <c r="CD110" s="28">
        <v>355200</v>
      </c>
      <c r="CE110" s="28">
        <v>355200</v>
      </c>
      <c r="CF110" s="28">
        <v>0</v>
      </c>
      <c r="CG110" s="28">
        <v>0</v>
      </c>
      <c r="CH110" s="28">
        <v>0</v>
      </c>
      <c r="CI110" s="28">
        <v>355200</v>
      </c>
      <c r="CJ110" s="29" t="s">
        <v>61</v>
      </c>
      <c r="CK110" s="30" t="s">
        <v>60</v>
      </c>
      <c r="CL110" s="2"/>
    </row>
    <row r="111" spans="1:90" ht="168.75" hidden="1" x14ac:dyDescent="0.25">
      <c r="A111" s="22" t="s">
        <v>282</v>
      </c>
      <c r="B111" s="23" t="s">
        <v>283</v>
      </c>
      <c r="C111" s="24" t="s">
        <v>62</v>
      </c>
      <c r="D111" s="24" t="s">
        <v>56</v>
      </c>
      <c r="E111" s="24" t="s">
        <v>63</v>
      </c>
      <c r="F111" s="24"/>
      <c r="G111" s="24"/>
      <c r="H111" s="24"/>
      <c r="I111" s="24"/>
      <c r="J111" s="24"/>
      <c r="K111" s="24"/>
      <c r="L111" s="24"/>
      <c r="M111" s="24"/>
      <c r="N111" s="24"/>
      <c r="O111" s="24"/>
      <c r="P111" s="24"/>
      <c r="Q111" s="24"/>
      <c r="R111" s="24"/>
      <c r="S111" s="24"/>
      <c r="T111" s="24"/>
      <c r="U111" s="24"/>
      <c r="V111" s="24"/>
      <c r="W111" s="24"/>
      <c r="X111" s="24"/>
      <c r="Y111" s="24"/>
      <c r="Z111" s="24"/>
      <c r="AA111" s="24" t="s">
        <v>284</v>
      </c>
      <c r="AB111" s="24" t="s">
        <v>56</v>
      </c>
      <c r="AC111" s="25" t="s">
        <v>285</v>
      </c>
      <c r="AD111" s="24"/>
      <c r="AE111" s="24"/>
      <c r="AF111" s="25"/>
      <c r="AG111" s="26"/>
      <c r="AH111" s="26"/>
      <c r="AI111" s="27"/>
      <c r="AJ111" s="23" t="s">
        <v>72</v>
      </c>
      <c r="AK111" s="56"/>
      <c r="AL111" s="28">
        <v>13115768.949999999</v>
      </c>
      <c r="AM111" s="28">
        <v>12993737.6</v>
      </c>
      <c r="AN111" s="28">
        <v>0</v>
      </c>
      <c r="AO111" s="28">
        <v>0</v>
      </c>
      <c r="AP111" s="28">
        <v>9971559</v>
      </c>
      <c r="AQ111" s="28">
        <v>9971559</v>
      </c>
      <c r="AR111" s="28">
        <v>0</v>
      </c>
      <c r="AS111" s="28">
        <v>0</v>
      </c>
      <c r="AT111" s="28">
        <v>3144209.95</v>
      </c>
      <c r="AU111" s="28">
        <v>3022178.6</v>
      </c>
      <c r="AV111" s="28">
        <v>18647902.989999998</v>
      </c>
      <c r="AW111" s="28">
        <v>0</v>
      </c>
      <c r="AX111" s="28">
        <v>15666695.99</v>
      </c>
      <c r="AY111" s="28">
        <v>0</v>
      </c>
      <c r="AZ111" s="28">
        <v>2981207</v>
      </c>
      <c r="BA111" s="28">
        <v>12485817.560000001</v>
      </c>
      <c r="BB111" s="28">
        <v>0</v>
      </c>
      <c r="BC111" s="28">
        <v>9312384.5</v>
      </c>
      <c r="BD111" s="28">
        <v>0</v>
      </c>
      <c r="BE111" s="28">
        <v>3173433.06</v>
      </c>
      <c r="BF111" s="28">
        <v>12485817.560000001</v>
      </c>
      <c r="BG111" s="28">
        <v>0</v>
      </c>
      <c r="BH111" s="28">
        <v>9312384.5</v>
      </c>
      <c r="BI111" s="28">
        <v>0</v>
      </c>
      <c r="BJ111" s="28">
        <v>3173433.06</v>
      </c>
      <c r="BK111" s="28">
        <v>12485817.560000001</v>
      </c>
      <c r="BL111" s="28">
        <v>0</v>
      </c>
      <c r="BM111" s="28">
        <v>9312384.5</v>
      </c>
      <c r="BN111" s="28">
        <v>0</v>
      </c>
      <c r="BO111" s="28">
        <v>3173433.06</v>
      </c>
      <c r="BP111" s="28">
        <v>2491081.5</v>
      </c>
      <c r="BQ111" s="28">
        <v>0</v>
      </c>
      <c r="BR111" s="28">
        <v>0</v>
      </c>
      <c r="BS111" s="28">
        <v>0</v>
      </c>
      <c r="BT111" s="28">
        <v>2491081.5</v>
      </c>
      <c r="BU111" s="28">
        <v>2471077.56</v>
      </c>
      <c r="BV111" s="28">
        <v>0</v>
      </c>
      <c r="BW111" s="28">
        <v>0</v>
      </c>
      <c r="BX111" s="28">
        <v>0</v>
      </c>
      <c r="BY111" s="28">
        <v>2471077.56</v>
      </c>
      <c r="BZ111" s="28">
        <v>2471077.56</v>
      </c>
      <c r="CA111" s="28">
        <v>0</v>
      </c>
      <c r="CB111" s="28">
        <v>0</v>
      </c>
      <c r="CC111" s="28">
        <v>0</v>
      </c>
      <c r="CD111" s="28">
        <v>2471077.56</v>
      </c>
      <c r="CE111" s="28">
        <v>2471077.56</v>
      </c>
      <c r="CF111" s="28">
        <v>0</v>
      </c>
      <c r="CG111" s="28">
        <v>0</v>
      </c>
      <c r="CH111" s="28">
        <v>0</v>
      </c>
      <c r="CI111" s="28">
        <v>2471077.56</v>
      </c>
      <c r="CJ111" s="29" t="s">
        <v>61</v>
      </c>
      <c r="CK111" s="30" t="s">
        <v>60</v>
      </c>
      <c r="CL111" s="2"/>
    </row>
    <row r="112" spans="1:90" ht="112.5" hidden="1" x14ac:dyDescent="0.25">
      <c r="A112" s="22" t="s">
        <v>286</v>
      </c>
      <c r="B112" s="23" t="s">
        <v>287</v>
      </c>
      <c r="C112" s="24" t="s">
        <v>62</v>
      </c>
      <c r="D112" s="24" t="s">
        <v>56</v>
      </c>
      <c r="E112" s="24" t="s">
        <v>63</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t="s">
        <v>288</v>
      </c>
      <c r="AE112" s="24" t="s">
        <v>56</v>
      </c>
      <c r="AF112" s="25" t="s">
        <v>140</v>
      </c>
      <c r="AG112" s="26"/>
      <c r="AH112" s="26"/>
      <c r="AI112" s="27"/>
      <c r="AJ112" s="23" t="s">
        <v>242</v>
      </c>
      <c r="AK112" s="56"/>
      <c r="AL112" s="28">
        <v>102917.55</v>
      </c>
      <c r="AM112" s="28">
        <v>102917.55</v>
      </c>
      <c r="AN112" s="28">
        <v>0</v>
      </c>
      <c r="AO112" s="28">
        <v>0</v>
      </c>
      <c r="AP112" s="28">
        <v>0</v>
      </c>
      <c r="AQ112" s="28">
        <v>0</v>
      </c>
      <c r="AR112" s="28">
        <v>0</v>
      </c>
      <c r="AS112" s="28">
        <v>0</v>
      </c>
      <c r="AT112" s="28">
        <v>102917.55</v>
      </c>
      <c r="AU112" s="28">
        <v>102917.55</v>
      </c>
      <c r="AV112" s="28">
        <v>216162.11</v>
      </c>
      <c r="AW112" s="28">
        <v>0</v>
      </c>
      <c r="AX112" s="28">
        <v>0</v>
      </c>
      <c r="AY112" s="28">
        <v>0</v>
      </c>
      <c r="AZ112" s="28">
        <v>216162.11</v>
      </c>
      <c r="BA112" s="28">
        <v>297000</v>
      </c>
      <c r="BB112" s="28">
        <v>0</v>
      </c>
      <c r="BC112" s="28">
        <v>0</v>
      </c>
      <c r="BD112" s="28">
        <v>0</v>
      </c>
      <c r="BE112" s="28">
        <v>297000</v>
      </c>
      <c r="BF112" s="28">
        <v>297000</v>
      </c>
      <c r="BG112" s="28">
        <v>0</v>
      </c>
      <c r="BH112" s="28">
        <v>0</v>
      </c>
      <c r="BI112" s="28">
        <v>0</v>
      </c>
      <c r="BJ112" s="28">
        <v>297000</v>
      </c>
      <c r="BK112" s="28">
        <v>297000</v>
      </c>
      <c r="BL112" s="28">
        <v>0</v>
      </c>
      <c r="BM112" s="28">
        <v>0</v>
      </c>
      <c r="BN112" s="28">
        <v>0</v>
      </c>
      <c r="BO112" s="28">
        <v>297000</v>
      </c>
      <c r="BP112" s="28">
        <v>216162.11</v>
      </c>
      <c r="BQ112" s="28">
        <v>0</v>
      </c>
      <c r="BR112" s="28">
        <v>0</v>
      </c>
      <c r="BS112" s="28">
        <v>0</v>
      </c>
      <c r="BT112" s="28">
        <v>216162.11</v>
      </c>
      <c r="BU112" s="28">
        <v>297000</v>
      </c>
      <c r="BV112" s="28">
        <v>0</v>
      </c>
      <c r="BW112" s="28">
        <v>0</v>
      </c>
      <c r="BX112" s="28">
        <v>0</v>
      </c>
      <c r="BY112" s="28">
        <v>297000</v>
      </c>
      <c r="BZ112" s="28">
        <v>297000</v>
      </c>
      <c r="CA112" s="28">
        <v>0</v>
      </c>
      <c r="CB112" s="28">
        <v>0</v>
      </c>
      <c r="CC112" s="28">
        <v>0</v>
      </c>
      <c r="CD112" s="28">
        <v>297000</v>
      </c>
      <c r="CE112" s="28">
        <v>297000</v>
      </c>
      <c r="CF112" s="28">
        <v>0</v>
      </c>
      <c r="CG112" s="28">
        <v>0</v>
      </c>
      <c r="CH112" s="28">
        <v>0</v>
      </c>
      <c r="CI112" s="28">
        <v>297000</v>
      </c>
      <c r="CJ112" s="29" t="s">
        <v>61</v>
      </c>
      <c r="CK112" s="30" t="s">
        <v>60</v>
      </c>
      <c r="CL112" s="2"/>
    </row>
    <row r="113" spans="1:90" ht="90" hidden="1" x14ac:dyDescent="0.25">
      <c r="A113" s="22" t="s">
        <v>289</v>
      </c>
      <c r="B113" s="23" t="s">
        <v>290</v>
      </c>
      <c r="C113" s="24" t="s">
        <v>62</v>
      </c>
      <c r="D113" s="24" t="s">
        <v>56</v>
      </c>
      <c r="E113" s="24" t="s">
        <v>63</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288</v>
      </c>
      <c r="AE113" s="24" t="s">
        <v>56</v>
      </c>
      <c r="AF113" s="25" t="s">
        <v>140</v>
      </c>
      <c r="AG113" s="26"/>
      <c r="AH113" s="26"/>
      <c r="AI113" s="27"/>
      <c r="AJ113" s="23" t="s">
        <v>110</v>
      </c>
      <c r="AK113" s="56"/>
      <c r="AL113" s="28">
        <v>12417384.970000001</v>
      </c>
      <c r="AM113" s="28">
        <v>11601774.710000001</v>
      </c>
      <c r="AN113" s="28">
        <v>2895579.34</v>
      </c>
      <c r="AO113" s="28">
        <v>2895579.34</v>
      </c>
      <c r="AP113" s="28">
        <v>251789.51</v>
      </c>
      <c r="AQ113" s="28">
        <v>251789.51</v>
      </c>
      <c r="AR113" s="28">
        <v>0</v>
      </c>
      <c r="AS113" s="28">
        <v>0</v>
      </c>
      <c r="AT113" s="28">
        <v>9270016.1199999992</v>
      </c>
      <c r="AU113" s="28">
        <v>8454405.8599999994</v>
      </c>
      <c r="AV113" s="28">
        <v>15172603.02</v>
      </c>
      <c r="AW113" s="28">
        <v>4349268.3</v>
      </c>
      <c r="AX113" s="28">
        <v>43932</v>
      </c>
      <c r="AY113" s="28">
        <v>0</v>
      </c>
      <c r="AZ113" s="28">
        <v>10779402.720000001</v>
      </c>
      <c r="BA113" s="28">
        <v>12197117.67</v>
      </c>
      <c r="BB113" s="28">
        <v>4349268.3</v>
      </c>
      <c r="BC113" s="28">
        <v>43932</v>
      </c>
      <c r="BD113" s="28">
        <v>0</v>
      </c>
      <c r="BE113" s="28">
        <v>7803917.3700000001</v>
      </c>
      <c r="BF113" s="28">
        <v>12197117.67</v>
      </c>
      <c r="BG113" s="28">
        <v>4349268.3</v>
      </c>
      <c r="BH113" s="28">
        <v>43932</v>
      </c>
      <c r="BI113" s="28">
        <v>0</v>
      </c>
      <c r="BJ113" s="28">
        <v>7803917.3700000001</v>
      </c>
      <c r="BK113" s="28">
        <v>12197117.67</v>
      </c>
      <c r="BL113" s="28">
        <v>4349268.3</v>
      </c>
      <c r="BM113" s="28">
        <v>43932</v>
      </c>
      <c r="BN113" s="28">
        <v>0</v>
      </c>
      <c r="BO113" s="28">
        <v>7803917.3700000001</v>
      </c>
      <c r="BP113" s="28">
        <v>14592699.300000001</v>
      </c>
      <c r="BQ113" s="28">
        <v>4349268.3</v>
      </c>
      <c r="BR113" s="28">
        <v>43932</v>
      </c>
      <c r="BS113" s="28">
        <v>0</v>
      </c>
      <c r="BT113" s="28">
        <v>10199499</v>
      </c>
      <c r="BU113" s="28">
        <v>11686936.67</v>
      </c>
      <c r="BV113" s="28">
        <v>4349268.3</v>
      </c>
      <c r="BW113" s="28">
        <v>43932</v>
      </c>
      <c r="BX113" s="28">
        <v>0</v>
      </c>
      <c r="BY113" s="28">
        <v>7293736.3700000001</v>
      </c>
      <c r="BZ113" s="28">
        <v>11686936.67</v>
      </c>
      <c r="CA113" s="28">
        <v>4349268.3</v>
      </c>
      <c r="CB113" s="28">
        <v>43932</v>
      </c>
      <c r="CC113" s="28">
        <v>0</v>
      </c>
      <c r="CD113" s="28">
        <v>7293736.3700000001</v>
      </c>
      <c r="CE113" s="28">
        <v>11686936.67</v>
      </c>
      <c r="CF113" s="28">
        <v>4349268.3</v>
      </c>
      <c r="CG113" s="28">
        <v>43932</v>
      </c>
      <c r="CH113" s="28">
        <v>0</v>
      </c>
      <c r="CI113" s="28">
        <v>7293736.3700000001</v>
      </c>
      <c r="CJ113" s="29" t="s">
        <v>61</v>
      </c>
      <c r="CK113" s="30" t="s">
        <v>60</v>
      </c>
      <c r="CL113" s="2"/>
    </row>
    <row r="114" spans="1:90" ht="63.2" hidden="1" customHeight="1" x14ac:dyDescent="0.25">
      <c r="A114" s="16" t="s">
        <v>291</v>
      </c>
      <c r="B114" s="17" t="s">
        <v>292</v>
      </c>
      <c r="C114" s="18" t="s">
        <v>48</v>
      </c>
      <c r="D114" s="18" t="s">
        <v>48</v>
      </c>
      <c r="E114" s="18" t="s">
        <v>48</v>
      </c>
      <c r="F114" s="18" t="s">
        <v>48</v>
      </c>
      <c r="G114" s="18" t="s">
        <v>48</v>
      </c>
      <c r="H114" s="18" t="s">
        <v>48</v>
      </c>
      <c r="I114" s="18" t="s">
        <v>48</v>
      </c>
      <c r="J114" s="18" t="s">
        <v>48</v>
      </c>
      <c r="K114" s="18" t="s">
        <v>48</v>
      </c>
      <c r="L114" s="18" t="s">
        <v>48</v>
      </c>
      <c r="M114" s="18" t="s">
        <v>48</v>
      </c>
      <c r="N114" s="18" t="s">
        <v>48</v>
      </c>
      <c r="O114" s="18" t="s">
        <v>48</v>
      </c>
      <c r="P114" s="18" t="s">
        <v>48</v>
      </c>
      <c r="Q114" s="18" t="s">
        <v>48</v>
      </c>
      <c r="R114" s="18" t="s">
        <v>48</v>
      </c>
      <c r="S114" s="18" t="s">
        <v>48</v>
      </c>
      <c r="T114" s="18" t="s">
        <v>48</v>
      </c>
      <c r="U114" s="18" t="s">
        <v>48</v>
      </c>
      <c r="V114" s="18" t="s">
        <v>48</v>
      </c>
      <c r="W114" s="18" t="s">
        <v>48</v>
      </c>
      <c r="X114" s="18" t="s">
        <v>48</v>
      </c>
      <c r="Y114" s="18" t="s">
        <v>48</v>
      </c>
      <c r="Z114" s="18" t="s">
        <v>48</v>
      </c>
      <c r="AA114" s="18" t="s">
        <v>48</v>
      </c>
      <c r="AB114" s="18" t="s">
        <v>48</v>
      </c>
      <c r="AC114" s="18" t="s">
        <v>48</v>
      </c>
      <c r="AD114" s="18" t="s">
        <v>48</v>
      </c>
      <c r="AE114" s="18" t="s">
        <v>48</v>
      </c>
      <c r="AF114" s="18" t="s">
        <v>48</v>
      </c>
      <c r="AG114" s="19"/>
      <c r="AH114" s="19"/>
      <c r="AI114" s="19"/>
      <c r="AJ114" s="20" t="s">
        <v>48</v>
      </c>
      <c r="AK114" s="55" t="s">
        <v>48</v>
      </c>
      <c r="AL114" s="21">
        <v>3603998.87</v>
      </c>
      <c r="AM114" s="21">
        <v>3603998.87</v>
      </c>
      <c r="AN114" s="21">
        <v>0</v>
      </c>
      <c r="AO114" s="21">
        <v>0</v>
      </c>
      <c r="AP114" s="21">
        <v>1652082.6</v>
      </c>
      <c r="AQ114" s="21">
        <v>1652082.6</v>
      </c>
      <c r="AR114" s="21">
        <v>0</v>
      </c>
      <c r="AS114" s="21">
        <v>0</v>
      </c>
      <c r="AT114" s="21">
        <v>1951916.27</v>
      </c>
      <c r="AU114" s="21">
        <v>1951916.27</v>
      </c>
      <c r="AV114" s="21">
        <v>2746253.87</v>
      </c>
      <c r="AW114" s="21">
        <v>0</v>
      </c>
      <c r="AX114" s="21">
        <v>744071.67</v>
      </c>
      <c r="AY114" s="21">
        <v>0</v>
      </c>
      <c r="AZ114" s="21">
        <v>2002182.2</v>
      </c>
      <c r="BA114" s="21">
        <v>1706000</v>
      </c>
      <c r="BB114" s="21">
        <v>0</v>
      </c>
      <c r="BC114" s="21">
        <v>0</v>
      </c>
      <c r="BD114" s="21">
        <v>0</v>
      </c>
      <c r="BE114" s="21">
        <v>1706000</v>
      </c>
      <c r="BF114" s="21">
        <v>1706000</v>
      </c>
      <c r="BG114" s="21">
        <v>0</v>
      </c>
      <c r="BH114" s="21">
        <v>0</v>
      </c>
      <c r="BI114" s="21">
        <v>0</v>
      </c>
      <c r="BJ114" s="21">
        <v>1706000</v>
      </c>
      <c r="BK114" s="21">
        <v>1706000</v>
      </c>
      <c r="BL114" s="21">
        <v>0</v>
      </c>
      <c r="BM114" s="21">
        <v>0</v>
      </c>
      <c r="BN114" s="21">
        <v>0</v>
      </c>
      <c r="BO114" s="21">
        <v>1706000</v>
      </c>
      <c r="BP114" s="21">
        <v>2746253.87</v>
      </c>
      <c r="BQ114" s="21">
        <v>0</v>
      </c>
      <c r="BR114" s="21">
        <v>744071.67</v>
      </c>
      <c r="BS114" s="21">
        <v>0</v>
      </c>
      <c r="BT114" s="21">
        <v>2002182.2</v>
      </c>
      <c r="BU114" s="21">
        <v>1706000</v>
      </c>
      <c r="BV114" s="21">
        <v>0</v>
      </c>
      <c r="BW114" s="21">
        <v>0</v>
      </c>
      <c r="BX114" s="21">
        <v>0</v>
      </c>
      <c r="BY114" s="21">
        <v>1706000</v>
      </c>
      <c r="BZ114" s="21">
        <v>1706000</v>
      </c>
      <c r="CA114" s="21">
        <v>0</v>
      </c>
      <c r="CB114" s="21">
        <v>0</v>
      </c>
      <c r="CC114" s="21">
        <v>0</v>
      </c>
      <c r="CD114" s="21">
        <v>1706000</v>
      </c>
      <c r="CE114" s="21">
        <v>1706000</v>
      </c>
      <c r="CF114" s="21">
        <v>0</v>
      </c>
      <c r="CG114" s="21">
        <v>0</v>
      </c>
      <c r="CH114" s="21">
        <v>0</v>
      </c>
      <c r="CI114" s="21">
        <v>1706000</v>
      </c>
      <c r="CJ114" s="18"/>
      <c r="CK114" s="2"/>
      <c r="CL114" s="2"/>
    </row>
    <row r="115" spans="1:90" ht="67.5" hidden="1" x14ac:dyDescent="0.25">
      <c r="A115" s="22" t="s">
        <v>293</v>
      </c>
      <c r="B115" s="23" t="s">
        <v>294</v>
      </c>
      <c r="C115" s="24" t="s">
        <v>62</v>
      </c>
      <c r="D115" s="24" t="s">
        <v>56</v>
      </c>
      <c r="E115" s="24" t="s">
        <v>63</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t="s">
        <v>288</v>
      </c>
      <c r="AE115" s="24" t="s">
        <v>56</v>
      </c>
      <c r="AF115" s="25" t="s">
        <v>140</v>
      </c>
      <c r="AG115" s="26"/>
      <c r="AH115" s="26"/>
      <c r="AI115" s="27"/>
      <c r="AJ115" s="23" t="s">
        <v>60</v>
      </c>
      <c r="AK115" s="56"/>
      <c r="AL115" s="28">
        <v>3603998.87</v>
      </c>
      <c r="AM115" s="28">
        <v>3603998.87</v>
      </c>
      <c r="AN115" s="28">
        <v>0</v>
      </c>
      <c r="AO115" s="28">
        <v>0</v>
      </c>
      <c r="AP115" s="28">
        <v>1652082.6</v>
      </c>
      <c r="AQ115" s="28">
        <v>1652082.6</v>
      </c>
      <c r="AR115" s="28">
        <v>0</v>
      </c>
      <c r="AS115" s="28">
        <v>0</v>
      </c>
      <c r="AT115" s="28">
        <v>1951916.27</v>
      </c>
      <c r="AU115" s="28">
        <v>1951916.27</v>
      </c>
      <c r="AV115" s="28">
        <v>2746253.87</v>
      </c>
      <c r="AW115" s="28">
        <v>0</v>
      </c>
      <c r="AX115" s="28">
        <v>744071.67</v>
      </c>
      <c r="AY115" s="28">
        <v>0</v>
      </c>
      <c r="AZ115" s="28">
        <v>2002182.2</v>
      </c>
      <c r="BA115" s="28">
        <v>1706000</v>
      </c>
      <c r="BB115" s="28">
        <v>0</v>
      </c>
      <c r="BC115" s="28">
        <v>0</v>
      </c>
      <c r="BD115" s="28">
        <v>0</v>
      </c>
      <c r="BE115" s="28">
        <v>1706000</v>
      </c>
      <c r="BF115" s="28">
        <v>1706000</v>
      </c>
      <c r="BG115" s="28">
        <v>0</v>
      </c>
      <c r="BH115" s="28">
        <v>0</v>
      </c>
      <c r="BI115" s="28">
        <v>0</v>
      </c>
      <c r="BJ115" s="28">
        <v>1706000</v>
      </c>
      <c r="BK115" s="28">
        <v>1706000</v>
      </c>
      <c r="BL115" s="28">
        <v>0</v>
      </c>
      <c r="BM115" s="28">
        <v>0</v>
      </c>
      <c r="BN115" s="28">
        <v>0</v>
      </c>
      <c r="BO115" s="28">
        <v>1706000</v>
      </c>
      <c r="BP115" s="28">
        <v>2746253.87</v>
      </c>
      <c r="BQ115" s="28">
        <v>0</v>
      </c>
      <c r="BR115" s="28">
        <v>744071.67</v>
      </c>
      <c r="BS115" s="28">
        <v>0</v>
      </c>
      <c r="BT115" s="28">
        <v>2002182.2</v>
      </c>
      <c r="BU115" s="28">
        <v>1706000</v>
      </c>
      <c r="BV115" s="28">
        <v>0</v>
      </c>
      <c r="BW115" s="28">
        <v>0</v>
      </c>
      <c r="BX115" s="28">
        <v>0</v>
      </c>
      <c r="BY115" s="28">
        <v>1706000</v>
      </c>
      <c r="BZ115" s="28">
        <v>1706000</v>
      </c>
      <c r="CA115" s="28">
        <v>0</v>
      </c>
      <c r="CB115" s="28">
        <v>0</v>
      </c>
      <c r="CC115" s="28">
        <v>0</v>
      </c>
      <c r="CD115" s="28">
        <v>1706000</v>
      </c>
      <c r="CE115" s="28">
        <v>1706000</v>
      </c>
      <c r="CF115" s="28">
        <v>0</v>
      </c>
      <c r="CG115" s="28">
        <v>0</v>
      </c>
      <c r="CH115" s="28">
        <v>0</v>
      </c>
      <c r="CI115" s="28">
        <v>1706000</v>
      </c>
      <c r="CJ115" s="29" t="s">
        <v>61</v>
      </c>
      <c r="CK115" s="30" t="s">
        <v>60</v>
      </c>
      <c r="CL115" s="2"/>
    </row>
    <row r="116" spans="1:90" ht="136.69999999999999" hidden="1" customHeight="1" x14ac:dyDescent="0.25">
      <c r="A116" s="16" t="s">
        <v>295</v>
      </c>
      <c r="B116" s="17" t="s">
        <v>296</v>
      </c>
      <c r="C116" s="18" t="s">
        <v>48</v>
      </c>
      <c r="D116" s="18" t="s">
        <v>48</v>
      </c>
      <c r="E116" s="18" t="s">
        <v>48</v>
      </c>
      <c r="F116" s="18" t="s">
        <v>48</v>
      </c>
      <c r="G116" s="18" t="s">
        <v>48</v>
      </c>
      <c r="H116" s="18" t="s">
        <v>48</v>
      </c>
      <c r="I116" s="18" t="s">
        <v>48</v>
      </c>
      <c r="J116" s="18" t="s">
        <v>48</v>
      </c>
      <c r="K116" s="18" t="s">
        <v>48</v>
      </c>
      <c r="L116" s="18" t="s">
        <v>48</v>
      </c>
      <c r="M116" s="18" t="s">
        <v>48</v>
      </c>
      <c r="N116" s="18" t="s">
        <v>48</v>
      </c>
      <c r="O116" s="18" t="s">
        <v>48</v>
      </c>
      <c r="P116" s="18" t="s">
        <v>48</v>
      </c>
      <c r="Q116" s="18" t="s">
        <v>48</v>
      </c>
      <c r="R116" s="18" t="s">
        <v>48</v>
      </c>
      <c r="S116" s="18" t="s">
        <v>48</v>
      </c>
      <c r="T116" s="18" t="s">
        <v>48</v>
      </c>
      <c r="U116" s="18" t="s">
        <v>48</v>
      </c>
      <c r="V116" s="18" t="s">
        <v>48</v>
      </c>
      <c r="W116" s="18" t="s">
        <v>48</v>
      </c>
      <c r="X116" s="18" t="s">
        <v>48</v>
      </c>
      <c r="Y116" s="18" t="s">
        <v>48</v>
      </c>
      <c r="Z116" s="18" t="s">
        <v>48</v>
      </c>
      <c r="AA116" s="18" t="s">
        <v>48</v>
      </c>
      <c r="AB116" s="18" t="s">
        <v>48</v>
      </c>
      <c r="AC116" s="18" t="s">
        <v>48</v>
      </c>
      <c r="AD116" s="18" t="s">
        <v>48</v>
      </c>
      <c r="AE116" s="18" t="s">
        <v>48</v>
      </c>
      <c r="AF116" s="18" t="s">
        <v>48</v>
      </c>
      <c r="AG116" s="19"/>
      <c r="AH116" s="19"/>
      <c r="AI116" s="19"/>
      <c r="AJ116" s="20" t="s">
        <v>48</v>
      </c>
      <c r="AK116" s="55" t="s">
        <v>48</v>
      </c>
      <c r="AL116" s="21">
        <v>208851.03</v>
      </c>
      <c r="AM116" s="21">
        <v>208851.03</v>
      </c>
      <c r="AN116" s="21">
        <v>0</v>
      </c>
      <c r="AO116" s="21">
        <v>0</v>
      </c>
      <c r="AP116" s="21">
        <v>0</v>
      </c>
      <c r="AQ116" s="21">
        <v>0</v>
      </c>
      <c r="AR116" s="21">
        <v>0</v>
      </c>
      <c r="AS116" s="21">
        <v>0</v>
      </c>
      <c r="AT116" s="21">
        <v>208851.03</v>
      </c>
      <c r="AU116" s="21">
        <v>208851.03</v>
      </c>
      <c r="AV116" s="21">
        <v>192030.84</v>
      </c>
      <c r="AW116" s="21">
        <v>0</v>
      </c>
      <c r="AX116" s="21">
        <v>0</v>
      </c>
      <c r="AY116" s="21">
        <v>0</v>
      </c>
      <c r="AZ116" s="21">
        <v>192030.84</v>
      </c>
      <c r="BA116" s="21">
        <v>186000</v>
      </c>
      <c r="BB116" s="21">
        <v>0</v>
      </c>
      <c r="BC116" s="21">
        <v>0</v>
      </c>
      <c r="BD116" s="21">
        <v>0</v>
      </c>
      <c r="BE116" s="21">
        <v>186000</v>
      </c>
      <c r="BF116" s="21">
        <v>186000</v>
      </c>
      <c r="BG116" s="21">
        <v>0</v>
      </c>
      <c r="BH116" s="21">
        <v>0</v>
      </c>
      <c r="BI116" s="21">
        <v>0</v>
      </c>
      <c r="BJ116" s="21">
        <v>186000</v>
      </c>
      <c r="BK116" s="21">
        <v>186000</v>
      </c>
      <c r="BL116" s="21">
        <v>0</v>
      </c>
      <c r="BM116" s="21">
        <v>0</v>
      </c>
      <c r="BN116" s="21">
        <v>0</v>
      </c>
      <c r="BO116" s="21">
        <v>186000</v>
      </c>
      <c r="BP116" s="21">
        <v>192030.84</v>
      </c>
      <c r="BQ116" s="21">
        <v>0</v>
      </c>
      <c r="BR116" s="21">
        <v>0</v>
      </c>
      <c r="BS116" s="21">
        <v>0</v>
      </c>
      <c r="BT116" s="21">
        <v>192030.84</v>
      </c>
      <c r="BU116" s="21">
        <v>186000</v>
      </c>
      <c r="BV116" s="21">
        <v>0</v>
      </c>
      <c r="BW116" s="21">
        <v>0</v>
      </c>
      <c r="BX116" s="21">
        <v>0</v>
      </c>
      <c r="BY116" s="21">
        <v>186000</v>
      </c>
      <c r="BZ116" s="21">
        <v>186000</v>
      </c>
      <c r="CA116" s="21">
        <v>0</v>
      </c>
      <c r="CB116" s="21">
        <v>0</v>
      </c>
      <c r="CC116" s="21">
        <v>0</v>
      </c>
      <c r="CD116" s="21">
        <v>186000</v>
      </c>
      <c r="CE116" s="21">
        <v>186000</v>
      </c>
      <c r="CF116" s="21">
        <v>0</v>
      </c>
      <c r="CG116" s="21">
        <v>0</v>
      </c>
      <c r="CH116" s="21">
        <v>0</v>
      </c>
      <c r="CI116" s="21">
        <v>186000</v>
      </c>
      <c r="CJ116" s="18"/>
      <c r="CK116" s="2"/>
      <c r="CL116" s="2"/>
    </row>
    <row r="117" spans="1:90" ht="33.75" hidden="1" x14ac:dyDescent="0.25">
      <c r="A117" s="22" t="s">
        <v>297</v>
      </c>
      <c r="B117" s="23" t="s">
        <v>298</v>
      </c>
      <c r="C117" s="24" t="s">
        <v>62</v>
      </c>
      <c r="D117" s="24" t="s">
        <v>56</v>
      </c>
      <c r="E117" s="24" t="s">
        <v>63</v>
      </c>
      <c r="F117" s="24"/>
      <c r="G117" s="24"/>
      <c r="H117" s="24"/>
      <c r="I117" s="24"/>
      <c r="J117" s="24"/>
      <c r="K117" s="24"/>
      <c r="L117" s="24"/>
      <c r="M117" s="24"/>
      <c r="N117" s="24"/>
      <c r="O117" s="24"/>
      <c r="P117" s="24"/>
      <c r="Q117" s="24"/>
      <c r="R117" s="24"/>
      <c r="S117" s="24"/>
      <c r="T117" s="24"/>
      <c r="U117" s="24"/>
      <c r="V117" s="24"/>
      <c r="W117" s="24"/>
      <c r="X117" s="24"/>
      <c r="Y117" s="24"/>
      <c r="Z117" s="24"/>
      <c r="AA117" s="24" t="s">
        <v>299</v>
      </c>
      <c r="AB117" s="24" t="s">
        <v>56</v>
      </c>
      <c r="AC117" s="25" t="s">
        <v>300</v>
      </c>
      <c r="AD117" s="24"/>
      <c r="AE117" s="24"/>
      <c r="AF117" s="25"/>
      <c r="AG117" s="26"/>
      <c r="AH117" s="26"/>
      <c r="AI117" s="27"/>
      <c r="AJ117" s="23" t="s">
        <v>180</v>
      </c>
      <c r="AK117" s="56"/>
      <c r="AL117" s="28">
        <v>208851.03</v>
      </c>
      <c r="AM117" s="28">
        <v>208851.03</v>
      </c>
      <c r="AN117" s="28">
        <v>0</v>
      </c>
      <c r="AO117" s="28">
        <v>0</v>
      </c>
      <c r="AP117" s="28">
        <v>0</v>
      </c>
      <c r="AQ117" s="28">
        <v>0</v>
      </c>
      <c r="AR117" s="28">
        <v>0</v>
      </c>
      <c r="AS117" s="28">
        <v>0</v>
      </c>
      <c r="AT117" s="28">
        <v>208851.03</v>
      </c>
      <c r="AU117" s="28">
        <v>208851.03</v>
      </c>
      <c r="AV117" s="28">
        <v>192030.84</v>
      </c>
      <c r="AW117" s="28">
        <v>0</v>
      </c>
      <c r="AX117" s="28">
        <v>0</v>
      </c>
      <c r="AY117" s="28">
        <v>0</v>
      </c>
      <c r="AZ117" s="28">
        <v>192030.84</v>
      </c>
      <c r="BA117" s="28">
        <v>186000</v>
      </c>
      <c r="BB117" s="28">
        <v>0</v>
      </c>
      <c r="BC117" s="28">
        <v>0</v>
      </c>
      <c r="BD117" s="28">
        <v>0</v>
      </c>
      <c r="BE117" s="28">
        <v>186000</v>
      </c>
      <c r="BF117" s="28">
        <v>186000</v>
      </c>
      <c r="BG117" s="28">
        <v>0</v>
      </c>
      <c r="BH117" s="28">
        <v>0</v>
      </c>
      <c r="BI117" s="28">
        <v>0</v>
      </c>
      <c r="BJ117" s="28">
        <v>186000</v>
      </c>
      <c r="BK117" s="28">
        <v>186000</v>
      </c>
      <c r="BL117" s="28">
        <v>0</v>
      </c>
      <c r="BM117" s="28">
        <v>0</v>
      </c>
      <c r="BN117" s="28">
        <v>0</v>
      </c>
      <c r="BO117" s="28">
        <v>186000</v>
      </c>
      <c r="BP117" s="28">
        <v>192030.84</v>
      </c>
      <c r="BQ117" s="28">
        <v>0</v>
      </c>
      <c r="BR117" s="28">
        <v>0</v>
      </c>
      <c r="BS117" s="28">
        <v>0</v>
      </c>
      <c r="BT117" s="28">
        <v>192030.84</v>
      </c>
      <c r="BU117" s="28">
        <v>186000</v>
      </c>
      <c r="BV117" s="28">
        <v>0</v>
      </c>
      <c r="BW117" s="28">
        <v>0</v>
      </c>
      <c r="BX117" s="28">
        <v>0</v>
      </c>
      <c r="BY117" s="28">
        <v>186000</v>
      </c>
      <c r="BZ117" s="28">
        <v>186000</v>
      </c>
      <c r="CA117" s="28">
        <v>0</v>
      </c>
      <c r="CB117" s="28">
        <v>0</v>
      </c>
      <c r="CC117" s="28">
        <v>0</v>
      </c>
      <c r="CD117" s="28">
        <v>186000</v>
      </c>
      <c r="CE117" s="28">
        <v>186000</v>
      </c>
      <c r="CF117" s="28">
        <v>0</v>
      </c>
      <c r="CG117" s="28">
        <v>0</v>
      </c>
      <c r="CH117" s="28">
        <v>0</v>
      </c>
      <c r="CI117" s="28">
        <v>186000</v>
      </c>
      <c r="CJ117" s="29" t="s">
        <v>61</v>
      </c>
      <c r="CK117" s="30" t="s">
        <v>60</v>
      </c>
      <c r="CL117" s="2"/>
    </row>
    <row r="118" spans="1:90" ht="84.2" hidden="1" customHeight="1" x14ac:dyDescent="0.25">
      <c r="A118" s="16" t="s">
        <v>301</v>
      </c>
      <c r="B118" s="17" t="s">
        <v>302</v>
      </c>
      <c r="C118" s="18" t="s">
        <v>48</v>
      </c>
      <c r="D118" s="18" t="s">
        <v>48</v>
      </c>
      <c r="E118" s="18" t="s">
        <v>48</v>
      </c>
      <c r="F118" s="18" t="s">
        <v>48</v>
      </c>
      <c r="G118" s="18" t="s">
        <v>48</v>
      </c>
      <c r="H118" s="18" t="s">
        <v>48</v>
      </c>
      <c r="I118" s="18" t="s">
        <v>48</v>
      </c>
      <c r="J118" s="18" t="s">
        <v>48</v>
      </c>
      <c r="K118" s="18" t="s">
        <v>48</v>
      </c>
      <c r="L118" s="18" t="s">
        <v>48</v>
      </c>
      <c r="M118" s="18" t="s">
        <v>48</v>
      </c>
      <c r="N118" s="18" t="s">
        <v>48</v>
      </c>
      <c r="O118" s="18" t="s">
        <v>48</v>
      </c>
      <c r="P118" s="18" t="s">
        <v>48</v>
      </c>
      <c r="Q118" s="18" t="s">
        <v>48</v>
      </c>
      <c r="R118" s="18" t="s">
        <v>48</v>
      </c>
      <c r="S118" s="18" t="s">
        <v>48</v>
      </c>
      <c r="T118" s="18" t="s">
        <v>48</v>
      </c>
      <c r="U118" s="18" t="s">
        <v>48</v>
      </c>
      <c r="V118" s="18" t="s">
        <v>48</v>
      </c>
      <c r="W118" s="18" t="s">
        <v>48</v>
      </c>
      <c r="X118" s="18" t="s">
        <v>48</v>
      </c>
      <c r="Y118" s="18" t="s">
        <v>48</v>
      </c>
      <c r="Z118" s="18" t="s">
        <v>48</v>
      </c>
      <c r="AA118" s="18" t="s">
        <v>48</v>
      </c>
      <c r="AB118" s="18" t="s">
        <v>48</v>
      </c>
      <c r="AC118" s="18" t="s">
        <v>48</v>
      </c>
      <c r="AD118" s="18" t="s">
        <v>48</v>
      </c>
      <c r="AE118" s="18" t="s">
        <v>48</v>
      </c>
      <c r="AF118" s="18" t="s">
        <v>48</v>
      </c>
      <c r="AG118" s="19"/>
      <c r="AH118" s="19"/>
      <c r="AI118" s="19"/>
      <c r="AJ118" s="20" t="s">
        <v>48</v>
      </c>
      <c r="AK118" s="55" t="s">
        <v>48</v>
      </c>
      <c r="AL118" s="21">
        <v>5310835</v>
      </c>
      <c r="AM118" s="21">
        <v>5310835</v>
      </c>
      <c r="AN118" s="21">
        <v>0</v>
      </c>
      <c r="AO118" s="21">
        <v>0</v>
      </c>
      <c r="AP118" s="21">
        <v>0</v>
      </c>
      <c r="AQ118" s="21">
        <v>0</v>
      </c>
      <c r="AR118" s="21">
        <v>0</v>
      </c>
      <c r="AS118" s="21">
        <v>0</v>
      </c>
      <c r="AT118" s="21">
        <v>5310835</v>
      </c>
      <c r="AU118" s="21">
        <v>5310835</v>
      </c>
      <c r="AV118" s="21">
        <v>5605000</v>
      </c>
      <c r="AW118" s="21">
        <v>0</v>
      </c>
      <c r="AX118" s="21">
        <v>0</v>
      </c>
      <c r="AY118" s="21">
        <v>0</v>
      </c>
      <c r="AZ118" s="21">
        <v>5605000</v>
      </c>
      <c r="BA118" s="21">
        <v>5605000</v>
      </c>
      <c r="BB118" s="21">
        <v>0</v>
      </c>
      <c r="BC118" s="21">
        <v>0</v>
      </c>
      <c r="BD118" s="21">
        <v>0</v>
      </c>
      <c r="BE118" s="21">
        <v>5605000</v>
      </c>
      <c r="BF118" s="21">
        <v>5605000</v>
      </c>
      <c r="BG118" s="21">
        <v>0</v>
      </c>
      <c r="BH118" s="21">
        <v>0</v>
      </c>
      <c r="BI118" s="21">
        <v>0</v>
      </c>
      <c r="BJ118" s="21">
        <v>5605000</v>
      </c>
      <c r="BK118" s="21">
        <v>5605000</v>
      </c>
      <c r="BL118" s="21">
        <v>0</v>
      </c>
      <c r="BM118" s="21">
        <v>0</v>
      </c>
      <c r="BN118" s="21">
        <v>0</v>
      </c>
      <c r="BO118" s="21">
        <v>5605000</v>
      </c>
      <c r="BP118" s="21">
        <v>5605000</v>
      </c>
      <c r="BQ118" s="21">
        <v>0</v>
      </c>
      <c r="BR118" s="21">
        <v>0</v>
      </c>
      <c r="BS118" s="21">
        <v>0</v>
      </c>
      <c r="BT118" s="21">
        <v>5605000</v>
      </c>
      <c r="BU118" s="21">
        <v>5605000</v>
      </c>
      <c r="BV118" s="21">
        <v>0</v>
      </c>
      <c r="BW118" s="21">
        <v>0</v>
      </c>
      <c r="BX118" s="21">
        <v>0</v>
      </c>
      <c r="BY118" s="21">
        <v>5605000</v>
      </c>
      <c r="BZ118" s="21">
        <v>5605000</v>
      </c>
      <c r="CA118" s="21">
        <v>0</v>
      </c>
      <c r="CB118" s="21">
        <v>0</v>
      </c>
      <c r="CC118" s="21">
        <v>0</v>
      </c>
      <c r="CD118" s="21">
        <v>5605000</v>
      </c>
      <c r="CE118" s="21">
        <v>5605000</v>
      </c>
      <c r="CF118" s="21">
        <v>0</v>
      </c>
      <c r="CG118" s="21">
        <v>0</v>
      </c>
      <c r="CH118" s="21">
        <v>0</v>
      </c>
      <c r="CI118" s="21">
        <v>5605000</v>
      </c>
      <c r="CJ118" s="18"/>
      <c r="CK118" s="2"/>
      <c r="CL118" s="2"/>
    </row>
    <row r="119" spans="1:90" ht="21.2" hidden="1" customHeight="1" x14ac:dyDescent="0.25">
      <c r="A119" s="16" t="s">
        <v>303</v>
      </c>
      <c r="B119" s="17" t="s">
        <v>304</v>
      </c>
      <c r="C119" s="18" t="s">
        <v>48</v>
      </c>
      <c r="D119" s="18" t="s">
        <v>48</v>
      </c>
      <c r="E119" s="18" t="s">
        <v>48</v>
      </c>
      <c r="F119" s="18" t="s">
        <v>48</v>
      </c>
      <c r="G119" s="18" t="s">
        <v>48</v>
      </c>
      <c r="H119" s="18" t="s">
        <v>48</v>
      </c>
      <c r="I119" s="18" t="s">
        <v>48</v>
      </c>
      <c r="J119" s="18" t="s">
        <v>48</v>
      </c>
      <c r="K119" s="18" t="s">
        <v>48</v>
      </c>
      <c r="L119" s="18" t="s">
        <v>48</v>
      </c>
      <c r="M119" s="18" t="s">
        <v>48</v>
      </c>
      <c r="N119" s="18" t="s">
        <v>48</v>
      </c>
      <c r="O119" s="18" t="s">
        <v>48</v>
      </c>
      <c r="P119" s="18" t="s">
        <v>48</v>
      </c>
      <c r="Q119" s="18" t="s">
        <v>48</v>
      </c>
      <c r="R119" s="18" t="s">
        <v>48</v>
      </c>
      <c r="S119" s="18" t="s">
        <v>48</v>
      </c>
      <c r="T119" s="18" t="s">
        <v>48</v>
      </c>
      <c r="U119" s="18" t="s">
        <v>48</v>
      </c>
      <c r="V119" s="18" t="s">
        <v>48</v>
      </c>
      <c r="W119" s="18" t="s">
        <v>48</v>
      </c>
      <c r="X119" s="18" t="s">
        <v>48</v>
      </c>
      <c r="Y119" s="18" t="s">
        <v>48</v>
      </c>
      <c r="Z119" s="18" t="s">
        <v>48</v>
      </c>
      <c r="AA119" s="18" t="s">
        <v>48</v>
      </c>
      <c r="AB119" s="18" t="s">
        <v>48</v>
      </c>
      <c r="AC119" s="18" t="s">
        <v>48</v>
      </c>
      <c r="AD119" s="18" t="s">
        <v>48</v>
      </c>
      <c r="AE119" s="18" t="s">
        <v>48</v>
      </c>
      <c r="AF119" s="18" t="s">
        <v>48</v>
      </c>
      <c r="AG119" s="19"/>
      <c r="AH119" s="19"/>
      <c r="AI119" s="19"/>
      <c r="AJ119" s="20" t="s">
        <v>48</v>
      </c>
      <c r="AK119" s="55" t="s">
        <v>48</v>
      </c>
      <c r="AL119" s="21">
        <v>5310835</v>
      </c>
      <c r="AM119" s="21">
        <v>5310835</v>
      </c>
      <c r="AN119" s="21">
        <v>0</v>
      </c>
      <c r="AO119" s="21">
        <v>0</v>
      </c>
      <c r="AP119" s="21">
        <v>0</v>
      </c>
      <c r="AQ119" s="21">
        <v>0</v>
      </c>
      <c r="AR119" s="21">
        <v>0</v>
      </c>
      <c r="AS119" s="21">
        <v>0</v>
      </c>
      <c r="AT119" s="21">
        <v>5310835</v>
      </c>
      <c r="AU119" s="21">
        <v>5310835</v>
      </c>
      <c r="AV119" s="21">
        <v>5605000</v>
      </c>
      <c r="AW119" s="21">
        <v>0</v>
      </c>
      <c r="AX119" s="21">
        <v>0</v>
      </c>
      <c r="AY119" s="21">
        <v>0</v>
      </c>
      <c r="AZ119" s="21">
        <v>5605000</v>
      </c>
      <c r="BA119" s="21">
        <v>5605000</v>
      </c>
      <c r="BB119" s="21">
        <v>0</v>
      </c>
      <c r="BC119" s="21">
        <v>0</v>
      </c>
      <c r="BD119" s="21">
        <v>0</v>
      </c>
      <c r="BE119" s="21">
        <v>5605000</v>
      </c>
      <c r="BF119" s="21">
        <v>5605000</v>
      </c>
      <c r="BG119" s="21">
        <v>0</v>
      </c>
      <c r="BH119" s="21">
        <v>0</v>
      </c>
      <c r="BI119" s="21">
        <v>0</v>
      </c>
      <c r="BJ119" s="21">
        <v>5605000</v>
      </c>
      <c r="BK119" s="21">
        <v>5605000</v>
      </c>
      <c r="BL119" s="21">
        <v>0</v>
      </c>
      <c r="BM119" s="21">
        <v>0</v>
      </c>
      <c r="BN119" s="21">
        <v>0</v>
      </c>
      <c r="BO119" s="21">
        <v>5605000</v>
      </c>
      <c r="BP119" s="21">
        <v>5605000</v>
      </c>
      <c r="BQ119" s="21">
        <v>0</v>
      </c>
      <c r="BR119" s="21">
        <v>0</v>
      </c>
      <c r="BS119" s="21">
        <v>0</v>
      </c>
      <c r="BT119" s="21">
        <v>5605000</v>
      </c>
      <c r="BU119" s="21">
        <v>5605000</v>
      </c>
      <c r="BV119" s="21">
        <v>0</v>
      </c>
      <c r="BW119" s="21">
        <v>0</v>
      </c>
      <c r="BX119" s="21">
        <v>0</v>
      </c>
      <c r="BY119" s="21">
        <v>5605000</v>
      </c>
      <c r="BZ119" s="21">
        <v>5605000</v>
      </c>
      <c r="CA119" s="21">
        <v>0</v>
      </c>
      <c r="CB119" s="21">
        <v>0</v>
      </c>
      <c r="CC119" s="21">
        <v>0</v>
      </c>
      <c r="CD119" s="21">
        <v>5605000</v>
      </c>
      <c r="CE119" s="21">
        <v>5605000</v>
      </c>
      <c r="CF119" s="21">
        <v>0</v>
      </c>
      <c r="CG119" s="21">
        <v>0</v>
      </c>
      <c r="CH119" s="21">
        <v>0</v>
      </c>
      <c r="CI119" s="21">
        <v>5605000</v>
      </c>
      <c r="CJ119" s="18"/>
      <c r="CK119" s="2"/>
      <c r="CL119" s="2"/>
    </row>
    <row r="120" spans="1:90" ht="73.7" hidden="1" customHeight="1" x14ac:dyDescent="0.25">
      <c r="A120" s="16" t="s">
        <v>305</v>
      </c>
      <c r="B120" s="17" t="s">
        <v>306</v>
      </c>
      <c r="C120" s="18" t="s">
        <v>48</v>
      </c>
      <c r="D120" s="18" t="s">
        <v>48</v>
      </c>
      <c r="E120" s="18" t="s">
        <v>48</v>
      </c>
      <c r="F120" s="18" t="s">
        <v>48</v>
      </c>
      <c r="G120" s="18" t="s">
        <v>48</v>
      </c>
      <c r="H120" s="18" t="s">
        <v>48</v>
      </c>
      <c r="I120" s="18" t="s">
        <v>48</v>
      </c>
      <c r="J120" s="18" t="s">
        <v>48</v>
      </c>
      <c r="K120" s="18" t="s">
        <v>48</v>
      </c>
      <c r="L120" s="18" t="s">
        <v>48</v>
      </c>
      <c r="M120" s="18" t="s">
        <v>48</v>
      </c>
      <c r="N120" s="18" t="s">
        <v>48</v>
      </c>
      <c r="O120" s="18" t="s">
        <v>48</v>
      </c>
      <c r="P120" s="18" t="s">
        <v>48</v>
      </c>
      <c r="Q120" s="18" t="s">
        <v>48</v>
      </c>
      <c r="R120" s="18" t="s">
        <v>48</v>
      </c>
      <c r="S120" s="18" t="s">
        <v>48</v>
      </c>
      <c r="T120" s="18" t="s">
        <v>48</v>
      </c>
      <c r="U120" s="18" t="s">
        <v>48</v>
      </c>
      <c r="V120" s="18" t="s">
        <v>48</v>
      </c>
      <c r="W120" s="18" t="s">
        <v>48</v>
      </c>
      <c r="X120" s="18" t="s">
        <v>48</v>
      </c>
      <c r="Y120" s="18" t="s">
        <v>48</v>
      </c>
      <c r="Z120" s="18" t="s">
        <v>48</v>
      </c>
      <c r="AA120" s="18" t="s">
        <v>48</v>
      </c>
      <c r="AB120" s="18" t="s">
        <v>48</v>
      </c>
      <c r="AC120" s="18" t="s">
        <v>48</v>
      </c>
      <c r="AD120" s="18" t="s">
        <v>48</v>
      </c>
      <c r="AE120" s="18" t="s">
        <v>48</v>
      </c>
      <c r="AF120" s="18" t="s">
        <v>48</v>
      </c>
      <c r="AG120" s="19"/>
      <c r="AH120" s="19"/>
      <c r="AI120" s="19"/>
      <c r="AJ120" s="20" t="s">
        <v>48</v>
      </c>
      <c r="AK120" s="55" t="s">
        <v>48</v>
      </c>
      <c r="AL120" s="21">
        <v>5310835</v>
      </c>
      <c r="AM120" s="21">
        <v>5310835</v>
      </c>
      <c r="AN120" s="21">
        <v>0</v>
      </c>
      <c r="AO120" s="21">
        <v>0</v>
      </c>
      <c r="AP120" s="21">
        <v>0</v>
      </c>
      <c r="AQ120" s="21">
        <v>0</v>
      </c>
      <c r="AR120" s="21">
        <v>0</v>
      </c>
      <c r="AS120" s="21">
        <v>0</v>
      </c>
      <c r="AT120" s="21">
        <v>5310835</v>
      </c>
      <c r="AU120" s="21">
        <v>5310835</v>
      </c>
      <c r="AV120" s="21">
        <v>5605000</v>
      </c>
      <c r="AW120" s="21">
        <v>0</v>
      </c>
      <c r="AX120" s="21">
        <v>0</v>
      </c>
      <c r="AY120" s="21">
        <v>0</v>
      </c>
      <c r="AZ120" s="21">
        <v>5605000</v>
      </c>
      <c r="BA120" s="21">
        <v>5605000</v>
      </c>
      <c r="BB120" s="21">
        <v>0</v>
      </c>
      <c r="BC120" s="21">
        <v>0</v>
      </c>
      <c r="BD120" s="21">
        <v>0</v>
      </c>
      <c r="BE120" s="21">
        <v>5605000</v>
      </c>
      <c r="BF120" s="21">
        <v>5605000</v>
      </c>
      <c r="BG120" s="21">
        <v>0</v>
      </c>
      <c r="BH120" s="21">
        <v>0</v>
      </c>
      <c r="BI120" s="21">
        <v>0</v>
      </c>
      <c r="BJ120" s="21">
        <v>5605000</v>
      </c>
      <c r="BK120" s="21">
        <v>5605000</v>
      </c>
      <c r="BL120" s="21">
        <v>0</v>
      </c>
      <c r="BM120" s="21">
        <v>0</v>
      </c>
      <c r="BN120" s="21">
        <v>0</v>
      </c>
      <c r="BO120" s="21">
        <v>5605000</v>
      </c>
      <c r="BP120" s="21">
        <v>5605000</v>
      </c>
      <c r="BQ120" s="21">
        <v>0</v>
      </c>
      <c r="BR120" s="21">
        <v>0</v>
      </c>
      <c r="BS120" s="21">
        <v>0</v>
      </c>
      <c r="BT120" s="21">
        <v>5605000</v>
      </c>
      <c r="BU120" s="21">
        <v>5605000</v>
      </c>
      <c r="BV120" s="21">
        <v>0</v>
      </c>
      <c r="BW120" s="21">
        <v>0</v>
      </c>
      <c r="BX120" s="21">
        <v>0</v>
      </c>
      <c r="BY120" s="21">
        <v>5605000</v>
      </c>
      <c r="BZ120" s="21">
        <v>5605000</v>
      </c>
      <c r="CA120" s="21">
        <v>0</v>
      </c>
      <c r="CB120" s="21">
        <v>0</v>
      </c>
      <c r="CC120" s="21">
        <v>0</v>
      </c>
      <c r="CD120" s="21">
        <v>5605000</v>
      </c>
      <c r="CE120" s="21">
        <v>5605000</v>
      </c>
      <c r="CF120" s="21">
        <v>0</v>
      </c>
      <c r="CG120" s="21">
        <v>0</v>
      </c>
      <c r="CH120" s="21">
        <v>0</v>
      </c>
      <c r="CI120" s="21">
        <v>5605000</v>
      </c>
      <c r="CJ120" s="18"/>
      <c r="CK120" s="2"/>
      <c r="CL120" s="2"/>
    </row>
    <row r="121" spans="1:90" ht="67.5" hidden="1" x14ac:dyDescent="0.25">
      <c r="A121" s="22" t="s">
        <v>307</v>
      </c>
      <c r="B121" s="23" t="s">
        <v>308</v>
      </c>
      <c r="C121" s="24" t="s">
        <v>55</v>
      </c>
      <c r="D121" s="24" t="s">
        <v>56</v>
      </c>
      <c r="E121" s="24" t="s">
        <v>57</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c r="AH121" s="26"/>
      <c r="AI121" s="27"/>
      <c r="AJ121" s="23" t="s">
        <v>251</v>
      </c>
      <c r="AK121" s="56"/>
      <c r="AL121" s="28">
        <v>2500</v>
      </c>
      <c r="AM121" s="28">
        <v>2500</v>
      </c>
      <c r="AN121" s="28">
        <v>0</v>
      </c>
      <c r="AO121" s="28">
        <v>0</v>
      </c>
      <c r="AP121" s="28">
        <v>0</v>
      </c>
      <c r="AQ121" s="28">
        <v>0</v>
      </c>
      <c r="AR121" s="28">
        <v>0</v>
      </c>
      <c r="AS121" s="28">
        <v>0</v>
      </c>
      <c r="AT121" s="28">
        <v>2500</v>
      </c>
      <c r="AU121" s="28">
        <v>2500</v>
      </c>
      <c r="AV121" s="28">
        <v>5000</v>
      </c>
      <c r="AW121" s="28">
        <v>0</v>
      </c>
      <c r="AX121" s="28">
        <v>0</v>
      </c>
      <c r="AY121" s="28">
        <v>0</v>
      </c>
      <c r="AZ121" s="28">
        <v>5000</v>
      </c>
      <c r="BA121" s="28">
        <v>5000</v>
      </c>
      <c r="BB121" s="28">
        <v>0</v>
      </c>
      <c r="BC121" s="28">
        <v>0</v>
      </c>
      <c r="BD121" s="28">
        <v>0</v>
      </c>
      <c r="BE121" s="28">
        <v>5000</v>
      </c>
      <c r="BF121" s="28">
        <v>5000</v>
      </c>
      <c r="BG121" s="28">
        <v>0</v>
      </c>
      <c r="BH121" s="28">
        <v>0</v>
      </c>
      <c r="BI121" s="28">
        <v>0</v>
      </c>
      <c r="BJ121" s="28">
        <v>5000</v>
      </c>
      <c r="BK121" s="28">
        <v>5000</v>
      </c>
      <c r="BL121" s="28">
        <v>0</v>
      </c>
      <c r="BM121" s="28">
        <v>0</v>
      </c>
      <c r="BN121" s="28">
        <v>0</v>
      </c>
      <c r="BO121" s="28">
        <v>5000</v>
      </c>
      <c r="BP121" s="28">
        <v>5000</v>
      </c>
      <c r="BQ121" s="28">
        <v>0</v>
      </c>
      <c r="BR121" s="28">
        <v>0</v>
      </c>
      <c r="BS121" s="28">
        <v>0</v>
      </c>
      <c r="BT121" s="28">
        <v>5000</v>
      </c>
      <c r="BU121" s="28">
        <v>5000</v>
      </c>
      <c r="BV121" s="28">
        <v>0</v>
      </c>
      <c r="BW121" s="28">
        <v>0</v>
      </c>
      <c r="BX121" s="28">
        <v>0</v>
      </c>
      <c r="BY121" s="28">
        <v>5000</v>
      </c>
      <c r="BZ121" s="28">
        <v>5000</v>
      </c>
      <c r="CA121" s="28">
        <v>0</v>
      </c>
      <c r="CB121" s="28">
        <v>0</v>
      </c>
      <c r="CC121" s="28">
        <v>0</v>
      </c>
      <c r="CD121" s="28">
        <v>5000</v>
      </c>
      <c r="CE121" s="28">
        <v>5000</v>
      </c>
      <c r="CF121" s="28">
        <v>0</v>
      </c>
      <c r="CG121" s="28">
        <v>0</v>
      </c>
      <c r="CH121" s="28">
        <v>0</v>
      </c>
      <c r="CI121" s="28">
        <v>5000</v>
      </c>
      <c r="CJ121" s="29" t="s">
        <v>61</v>
      </c>
      <c r="CK121" s="30" t="s">
        <v>60</v>
      </c>
      <c r="CL121" s="2"/>
    </row>
    <row r="122" spans="1:90" ht="33.75" hidden="1" x14ac:dyDescent="0.25">
      <c r="A122" s="22" t="s">
        <v>309</v>
      </c>
      <c r="B122" s="23" t="s">
        <v>310</v>
      </c>
      <c r="C122" s="24" t="s">
        <v>55</v>
      </c>
      <c r="D122" s="24" t="s">
        <v>56</v>
      </c>
      <c r="E122" s="24" t="s">
        <v>57</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23" t="s">
        <v>251</v>
      </c>
      <c r="AK122" s="56"/>
      <c r="AL122" s="28">
        <v>5227295</v>
      </c>
      <c r="AM122" s="28">
        <v>5227295</v>
      </c>
      <c r="AN122" s="28">
        <v>0</v>
      </c>
      <c r="AO122" s="28">
        <v>0</v>
      </c>
      <c r="AP122" s="28">
        <v>0</v>
      </c>
      <c r="AQ122" s="28">
        <v>0</v>
      </c>
      <c r="AR122" s="28">
        <v>0</v>
      </c>
      <c r="AS122" s="28">
        <v>0</v>
      </c>
      <c r="AT122" s="28">
        <v>5227295</v>
      </c>
      <c r="AU122" s="28">
        <v>5227295</v>
      </c>
      <c r="AV122" s="28">
        <v>5500000</v>
      </c>
      <c r="AW122" s="28">
        <v>0</v>
      </c>
      <c r="AX122" s="28">
        <v>0</v>
      </c>
      <c r="AY122" s="28">
        <v>0</v>
      </c>
      <c r="AZ122" s="28">
        <v>5500000</v>
      </c>
      <c r="BA122" s="28">
        <v>5500000</v>
      </c>
      <c r="BB122" s="28">
        <v>0</v>
      </c>
      <c r="BC122" s="28">
        <v>0</v>
      </c>
      <c r="BD122" s="28">
        <v>0</v>
      </c>
      <c r="BE122" s="28">
        <v>5500000</v>
      </c>
      <c r="BF122" s="28">
        <v>5500000</v>
      </c>
      <c r="BG122" s="28">
        <v>0</v>
      </c>
      <c r="BH122" s="28">
        <v>0</v>
      </c>
      <c r="BI122" s="28">
        <v>0</v>
      </c>
      <c r="BJ122" s="28">
        <v>5500000</v>
      </c>
      <c r="BK122" s="28">
        <v>5500000</v>
      </c>
      <c r="BL122" s="28">
        <v>0</v>
      </c>
      <c r="BM122" s="28">
        <v>0</v>
      </c>
      <c r="BN122" s="28">
        <v>0</v>
      </c>
      <c r="BO122" s="28">
        <v>5500000</v>
      </c>
      <c r="BP122" s="28">
        <v>5500000</v>
      </c>
      <c r="BQ122" s="28">
        <v>0</v>
      </c>
      <c r="BR122" s="28">
        <v>0</v>
      </c>
      <c r="BS122" s="28">
        <v>0</v>
      </c>
      <c r="BT122" s="28">
        <v>5500000</v>
      </c>
      <c r="BU122" s="28">
        <v>5500000</v>
      </c>
      <c r="BV122" s="28">
        <v>0</v>
      </c>
      <c r="BW122" s="28">
        <v>0</v>
      </c>
      <c r="BX122" s="28">
        <v>0</v>
      </c>
      <c r="BY122" s="28">
        <v>5500000</v>
      </c>
      <c r="BZ122" s="28">
        <v>5500000</v>
      </c>
      <c r="CA122" s="28">
        <v>0</v>
      </c>
      <c r="CB122" s="28">
        <v>0</v>
      </c>
      <c r="CC122" s="28">
        <v>0</v>
      </c>
      <c r="CD122" s="28">
        <v>5500000</v>
      </c>
      <c r="CE122" s="28">
        <v>5500000</v>
      </c>
      <c r="CF122" s="28">
        <v>0</v>
      </c>
      <c r="CG122" s="28">
        <v>0</v>
      </c>
      <c r="CH122" s="28">
        <v>0</v>
      </c>
      <c r="CI122" s="28">
        <v>5500000</v>
      </c>
      <c r="CJ122" s="29" t="s">
        <v>61</v>
      </c>
      <c r="CK122" s="30" t="s">
        <v>60</v>
      </c>
      <c r="CL122" s="2"/>
    </row>
    <row r="123" spans="1:90" ht="78.75" hidden="1" x14ac:dyDescent="0.25">
      <c r="A123" s="22" t="s">
        <v>311</v>
      </c>
      <c r="B123" s="23" t="s">
        <v>312</v>
      </c>
      <c r="C123" s="24" t="s">
        <v>62</v>
      </c>
      <c r="D123" s="24" t="s">
        <v>56</v>
      </c>
      <c r="E123" s="24" t="s">
        <v>63</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t="s">
        <v>313</v>
      </c>
      <c r="AE123" s="24" t="s">
        <v>56</v>
      </c>
      <c r="AF123" s="25" t="s">
        <v>314</v>
      </c>
      <c r="AG123" s="26"/>
      <c r="AH123" s="26"/>
      <c r="AI123" s="27"/>
      <c r="AJ123" s="23" t="s">
        <v>251</v>
      </c>
      <c r="AK123" s="56"/>
      <c r="AL123" s="28">
        <v>81040</v>
      </c>
      <c r="AM123" s="28">
        <v>81040</v>
      </c>
      <c r="AN123" s="28">
        <v>0</v>
      </c>
      <c r="AO123" s="28">
        <v>0</v>
      </c>
      <c r="AP123" s="28">
        <v>0</v>
      </c>
      <c r="AQ123" s="28">
        <v>0</v>
      </c>
      <c r="AR123" s="28">
        <v>0</v>
      </c>
      <c r="AS123" s="28">
        <v>0</v>
      </c>
      <c r="AT123" s="28">
        <v>81040</v>
      </c>
      <c r="AU123" s="28">
        <v>81040</v>
      </c>
      <c r="AV123" s="28">
        <v>80000</v>
      </c>
      <c r="AW123" s="28">
        <v>0</v>
      </c>
      <c r="AX123" s="28">
        <v>0</v>
      </c>
      <c r="AY123" s="28">
        <v>0</v>
      </c>
      <c r="AZ123" s="28">
        <v>80000</v>
      </c>
      <c r="BA123" s="28">
        <v>80000</v>
      </c>
      <c r="BB123" s="28">
        <v>0</v>
      </c>
      <c r="BC123" s="28">
        <v>0</v>
      </c>
      <c r="BD123" s="28">
        <v>0</v>
      </c>
      <c r="BE123" s="28">
        <v>80000</v>
      </c>
      <c r="BF123" s="28">
        <v>80000</v>
      </c>
      <c r="BG123" s="28">
        <v>0</v>
      </c>
      <c r="BH123" s="28">
        <v>0</v>
      </c>
      <c r="BI123" s="28">
        <v>0</v>
      </c>
      <c r="BJ123" s="28">
        <v>80000</v>
      </c>
      <c r="BK123" s="28">
        <v>80000</v>
      </c>
      <c r="BL123" s="28">
        <v>0</v>
      </c>
      <c r="BM123" s="28">
        <v>0</v>
      </c>
      <c r="BN123" s="28">
        <v>0</v>
      </c>
      <c r="BO123" s="28">
        <v>80000</v>
      </c>
      <c r="BP123" s="28">
        <v>80000</v>
      </c>
      <c r="BQ123" s="28">
        <v>0</v>
      </c>
      <c r="BR123" s="28">
        <v>0</v>
      </c>
      <c r="BS123" s="28">
        <v>0</v>
      </c>
      <c r="BT123" s="28">
        <v>80000</v>
      </c>
      <c r="BU123" s="28">
        <v>80000</v>
      </c>
      <c r="BV123" s="28">
        <v>0</v>
      </c>
      <c r="BW123" s="28">
        <v>0</v>
      </c>
      <c r="BX123" s="28">
        <v>0</v>
      </c>
      <c r="BY123" s="28">
        <v>80000</v>
      </c>
      <c r="BZ123" s="28">
        <v>80000</v>
      </c>
      <c r="CA123" s="28">
        <v>0</v>
      </c>
      <c r="CB123" s="28">
        <v>0</v>
      </c>
      <c r="CC123" s="28">
        <v>0</v>
      </c>
      <c r="CD123" s="28">
        <v>80000</v>
      </c>
      <c r="CE123" s="28">
        <v>80000</v>
      </c>
      <c r="CF123" s="28">
        <v>0</v>
      </c>
      <c r="CG123" s="28">
        <v>0</v>
      </c>
      <c r="CH123" s="28">
        <v>0</v>
      </c>
      <c r="CI123" s="28">
        <v>80000</v>
      </c>
      <c r="CJ123" s="29" t="s">
        <v>61</v>
      </c>
      <c r="CK123" s="30" t="s">
        <v>60</v>
      </c>
      <c r="CL123" s="2"/>
    </row>
    <row r="124" spans="1:90" ht="33.75" hidden="1" x14ac:dyDescent="0.25">
      <c r="A124" s="22" t="s">
        <v>315</v>
      </c>
      <c r="B124" s="23" t="s">
        <v>316</v>
      </c>
      <c r="C124" s="24" t="s">
        <v>55</v>
      </c>
      <c r="D124" s="24" t="s">
        <v>56</v>
      </c>
      <c r="E124" s="24" t="s">
        <v>57</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c r="AH124" s="26"/>
      <c r="AI124" s="27"/>
      <c r="AJ124" s="23" t="s">
        <v>251</v>
      </c>
      <c r="AL124" s="28">
        <v>0</v>
      </c>
      <c r="AM124" s="28">
        <v>0</v>
      </c>
      <c r="AN124" s="28">
        <v>0</v>
      </c>
      <c r="AO124" s="28">
        <v>0</v>
      </c>
      <c r="AP124" s="28">
        <v>0</v>
      </c>
      <c r="AQ124" s="28">
        <v>0</v>
      </c>
      <c r="AR124" s="28">
        <v>0</v>
      </c>
      <c r="AS124" s="28">
        <v>0</v>
      </c>
      <c r="AT124" s="28">
        <v>0</v>
      </c>
      <c r="AU124" s="28">
        <v>0</v>
      </c>
      <c r="AV124" s="28">
        <v>15000</v>
      </c>
      <c r="AW124" s="28">
        <v>0</v>
      </c>
      <c r="AX124" s="28">
        <v>0</v>
      </c>
      <c r="AY124" s="28">
        <v>0</v>
      </c>
      <c r="AZ124" s="28">
        <v>15000</v>
      </c>
      <c r="BA124" s="28">
        <v>15000</v>
      </c>
      <c r="BB124" s="28">
        <v>0</v>
      </c>
      <c r="BC124" s="28">
        <v>0</v>
      </c>
      <c r="BD124" s="28">
        <v>0</v>
      </c>
      <c r="BE124" s="28">
        <v>15000</v>
      </c>
      <c r="BF124" s="28">
        <v>15000</v>
      </c>
      <c r="BG124" s="28">
        <v>0</v>
      </c>
      <c r="BH124" s="28">
        <v>0</v>
      </c>
      <c r="BI124" s="28">
        <v>0</v>
      </c>
      <c r="BJ124" s="28">
        <v>15000</v>
      </c>
      <c r="BK124" s="28">
        <v>15000</v>
      </c>
      <c r="BL124" s="28">
        <v>0</v>
      </c>
      <c r="BM124" s="28">
        <v>0</v>
      </c>
      <c r="BN124" s="28">
        <v>0</v>
      </c>
      <c r="BO124" s="28">
        <v>15000</v>
      </c>
      <c r="BP124" s="28">
        <v>15000</v>
      </c>
      <c r="BQ124" s="28">
        <v>0</v>
      </c>
      <c r="BR124" s="28">
        <v>0</v>
      </c>
      <c r="BS124" s="28">
        <v>0</v>
      </c>
      <c r="BT124" s="28">
        <v>15000</v>
      </c>
      <c r="BU124" s="28">
        <v>15000</v>
      </c>
      <c r="BV124" s="28">
        <v>0</v>
      </c>
      <c r="BW124" s="28">
        <v>0</v>
      </c>
      <c r="BX124" s="28">
        <v>0</v>
      </c>
      <c r="BY124" s="28">
        <v>15000</v>
      </c>
      <c r="BZ124" s="28">
        <v>15000</v>
      </c>
      <c r="CA124" s="28">
        <v>0</v>
      </c>
      <c r="CB124" s="28">
        <v>0</v>
      </c>
      <c r="CC124" s="28">
        <v>0</v>
      </c>
      <c r="CD124" s="28">
        <v>15000</v>
      </c>
      <c r="CE124" s="28">
        <v>15000</v>
      </c>
      <c r="CF124" s="28">
        <v>0</v>
      </c>
      <c r="CG124" s="28">
        <v>0</v>
      </c>
      <c r="CH124" s="28">
        <v>0</v>
      </c>
      <c r="CI124" s="28">
        <v>15000</v>
      </c>
      <c r="CJ124" s="29" t="s">
        <v>61</v>
      </c>
      <c r="CK124" s="30" t="s">
        <v>60</v>
      </c>
      <c r="CL124" s="2"/>
    </row>
    <row r="125" spans="1:90" ht="33.75" hidden="1" x14ac:dyDescent="0.25">
      <c r="A125" s="22" t="s">
        <v>317</v>
      </c>
      <c r="B125" s="23" t="s">
        <v>318</v>
      </c>
      <c r="C125" s="24" t="s">
        <v>55</v>
      </c>
      <c r="D125" s="24" t="s">
        <v>56</v>
      </c>
      <c r="E125" s="24" t="s">
        <v>57</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251</v>
      </c>
      <c r="AL125" s="28">
        <v>0</v>
      </c>
      <c r="AM125" s="28">
        <v>0</v>
      </c>
      <c r="AN125" s="28">
        <v>0</v>
      </c>
      <c r="AO125" s="28">
        <v>0</v>
      </c>
      <c r="AP125" s="28">
        <v>0</v>
      </c>
      <c r="AQ125" s="28">
        <v>0</v>
      </c>
      <c r="AR125" s="28">
        <v>0</v>
      </c>
      <c r="AS125" s="28">
        <v>0</v>
      </c>
      <c r="AT125" s="28">
        <v>0</v>
      </c>
      <c r="AU125" s="28">
        <v>0</v>
      </c>
      <c r="AV125" s="28">
        <v>5000</v>
      </c>
      <c r="AW125" s="28">
        <v>0</v>
      </c>
      <c r="AX125" s="28">
        <v>0</v>
      </c>
      <c r="AY125" s="28">
        <v>0</v>
      </c>
      <c r="AZ125" s="28">
        <v>5000</v>
      </c>
      <c r="BA125" s="28">
        <v>5000</v>
      </c>
      <c r="BB125" s="28">
        <v>0</v>
      </c>
      <c r="BC125" s="28">
        <v>0</v>
      </c>
      <c r="BD125" s="28">
        <v>0</v>
      </c>
      <c r="BE125" s="28">
        <v>5000</v>
      </c>
      <c r="BF125" s="28">
        <v>5000</v>
      </c>
      <c r="BG125" s="28">
        <v>0</v>
      </c>
      <c r="BH125" s="28">
        <v>0</v>
      </c>
      <c r="BI125" s="28">
        <v>0</v>
      </c>
      <c r="BJ125" s="28">
        <v>5000</v>
      </c>
      <c r="BK125" s="28">
        <v>5000</v>
      </c>
      <c r="BL125" s="28">
        <v>0</v>
      </c>
      <c r="BM125" s="28">
        <v>0</v>
      </c>
      <c r="BN125" s="28">
        <v>0</v>
      </c>
      <c r="BO125" s="28">
        <v>5000</v>
      </c>
      <c r="BP125" s="28">
        <v>5000</v>
      </c>
      <c r="BQ125" s="28">
        <v>0</v>
      </c>
      <c r="BR125" s="28">
        <v>0</v>
      </c>
      <c r="BS125" s="28">
        <v>0</v>
      </c>
      <c r="BT125" s="28">
        <v>5000</v>
      </c>
      <c r="BU125" s="28">
        <v>5000</v>
      </c>
      <c r="BV125" s="28">
        <v>0</v>
      </c>
      <c r="BW125" s="28">
        <v>0</v>
      </c>
      <c r="BX125" s="28">
        <v>0</v>
      </c>
      <c r="BY125" s="28">
        <v>5000</v>
      </c>
      <c r="BZ125" s="28">
        <v>5000</v>
      </c>
      <c r="CA125" s="28">
        <v>0</v>
      </c>
      <c r="CB125" s="28">
        <v>0</v>
      </c>
      <c r="CC125" s="28">
        <v>0</v>
      </c>
      <c r="CD125" s="28">
        <v>5000</v>
      </c>
      <c r="CE125" s="28">
        <v>5000</v>
      </c>
      <c r="CF125" s="28">
        <v>0</v>
      </c>
      <c r="CG125" s="28">
        <v>0</v>
      </c>
      <c r="CH125" s="28">
        <v>0</v>
      </c>
      <c r="CI125" s="28">
        <v>5000</v>
      </c>
      <c r="CJ125" s="29" t="s">
        <v>61</v>
      </c>
      <c r="CK125" s="30" t="s">
        <v>60</v>
      </c>
      <c r="CL125" s="2"/>
    </row>
    <row r="126" spans="1:90" ht="63.75" x14ac:dyDescent="0.25">
      <c r="A126" s="115" t="s">
        <v>319</v>
      </c>
      <c r="B126" s="126" t="s">
        <v>320</v>
      </c>
      <c r="C126" s="18" t="s">
        <v>48</v>
      </c>
      <c r="D126" s="18" t="s">
        <v>48</v>
      </c>
      <c r="E126" s="18" t="s">
        <v>48</v>
      </c>
      <c r="F126" s="18" t="s">
        <v>48</v>
      </c>
      <c r="G126" s="18" t="s">
        <v>48</v>
      </c>
      <c r="H126" s="18" t="s">
        <v>48</v>
      </c>
      <c r="I126" s="18" t="s">
        <v>48</v>
      </c>
      <c r="J126" s="18" t="s">
        <v>48</v>
      </c>
      <c r="K126" s="18" t="s">
        <v>48</v>
      </c>
      <c r="L126" s="18" t="s">
        <v>48</v>
      </c>
      <c r="M126" s="18" t="s">
        <v>48</v>
      </c>
      <c r="N126" s="18" t="s">
        <v>48</v>
      </c>
      <c r="O126" s="18" t="s">
        <v>48</v>
      </c>
      <c r="P126" s="18" t="s">
        <v>48</v>
      </c>
      <c r="Q126" s="18" t="s">
        <v>48</v>
      </c>
      <c r="R126" s="18" t="s">
        <v>48</v>
      </c>
      <c r="S126" s="18" t="s">
        <v>48</v>
      </c>
      <c r="T126" s="18" t="s">
        <v>48</v>
      </c>
      <c r="U126" s="18" t="s">
        <v>48</v>
      </c>
      <c r="V126" s="18" t="s">
        <v>48</v>
      </c>
      <c r="W126" s="18" t="s">
        <v>48</v>
      </c>
      <c r="X126" s="18" t="s">
        <v>48</v>
      </c>
      <c r="Y126" s="18" t="s">
        <v>48</v>
      </c>
      <c r="Z126" s="18" t="s">
        <v>48</v>
      </c>
      <c r="AA126" s="18" t="s">
        <v>48</v>
      </c>
      <c r="AB126" s="18" t="s">
        <v>48</v>
      </c>
      <c r="AC126" s="18" t="s">
        <v>48</v>
      </c>
      <c r="AD126" s="18" t="s">
        <v>48</v>
      </c>
      <c r="AE126" s="18" t="s">
        <v>48</v>
      </c>
      <c r="AF126" s="18" t="s">
        <v>48</v>
      </c>
      <c r="AG126" s="19"/>
      <c r="AH126" s="19"/>
      <c r="AI126" s="19"/>
      <c r="AJ126" s="20" t="s">
        <v>48</v>
      </c>
      <c r="AK126" s="18" t="s">
        <v>48</v>
      </c>
      <c r="AL126" s="21">
        <v>26181380.489999998</v>
      </c>
      <c r="AM126" s="21">
        <v>21862226.489999998</v>
      </c>
      <c r="AN126" s="21">
        <v>545720</v>
      </c>
      <c r="AO126" s="21">
        <v>545720</v>
      </c>
      <c r="AP126" s="21">
        <v>0</v>
      </c>
      <c r="AQ126" s="21">
        <v>0</v>
      </c>
      <c r="AR126" s="21">
        <v>0</v>
      </c>
      <c r="AS126" s="21">
        <v>0</v>
      </c>
      <c r="AT126" s="21">
        <v>25635660.489999998</v>
      </c>
      <c r="AU126" s="21">
        <v>21316506.489999998</v>
      </c>
      <c r="AV126" s="109">
        <f>AV127+AV135+AV138+AV147+AV151</f>
        <v>2517786.19</v>
      </c>
      <c r="AW126" s="109">
        <f>AW147+AW142</f>
        <v>141563</v>
      </c>
      <c r="AX126" s="109"/>
      <c r="AY126" s="109"/>
      <c r="AZ126" s="109">
        <f>AV126-AW126</f>
        <v>2376223.19</v>
      </c>
      <c r="BA126" s="109">
        <f>BA127+BA135+BA138+BA144+BA147+BA151</f>
        <v>2011479</v>
      </c>
      <c r="BB126" s="109">
        <f>BB147</f>
        <v>80879</v>
      </c>
      <c r="BC126" s="109"/>
      <c r="BD126" s="109"/>
      <c r="BE126" s="109">
        <f>BA126-BB126</f>
        <v>1930600</v>
      </c>
      <c r="BF126" s="109">
        <f>BF127+BF135+BF138+BF144+BF148+BF151</f>
        <v>2010297</v>
      </c>
      <c r="BG126" s="109">
        <f>BG148</f>
        <v>81597</v>
      </c>
      <c r="BH126" s="109"/>
      <c r="BI126" s="109"/>
      <c r="BJ126" s="109">
        <f>BF126-BG126</f>
        <v>1928700</v>
      </c>
      <c r="BK126" s="109">
        <f>BK127+BK135+BK138+BK146+BK148+BK151</f>
        <v>2050450</v>
      </c>
      <c r="BL126" s="109">
        <f>BL148</f>
        <v>84750</v>
      </c>
      <c r="BM126" s="109"/>
      <c r="BN126" s="109"/>
      <c r="BO126" s="109">
        <f>BK126-BL126</f>
        <v>1965700</v>
      </c>
      <c r="BP126" s="109">
        <f>BP127+BP135+BP138+BP147+BP151</f>
        <v>2517686.19</v>
      </c>
      <c r="BQ126" s="109">
        <f>BQ147+BQ142</f>
        <v>141563</v>
      </c>
      <c r="BR126" s="109"/>
      <c r="BS126" s="109"/>
      <c r="BT126" s="109">
        <f>BP126-BQ126</f>
        <v>2376123.19</v>
      </c>
      <c r="BU126" s="109">
        <f>BU127+BU135+BU138+BU144+BU147+BU151</f>
        <v>2011479</v>
      </c>
      <c r="BV126" s="109">
        <v>80879</v>
      </c>
      <c r="BW126" s="109"/>
      <c r="BX126" s="109"/>
      <c r="BY126" s="109">
        <f>BU126-BV126</f>
        <v>1930600</v>
      </c>
      <c r="BZ126" s="109">
        <f>BZ127+BZ135+BZ138+BZ144+BZ148+BZ151</f>
        <v>2010297</v>
      </c>
      <c r="CA126" s="109">
        <f>CA148</f>
        <v>81597</v>
      </c>
      <c r="CB126" s="109"/>
      <c r="CC126" s="109"/>
      <c r="CD126" s="109">
        <f>BZ126-CA126</f>
        <v>1928700</v>
      </c>
      <c r="CE126" s="109">
        <f>CE127+CE135+CE138+CE146+CE148+CE151</f>
        <v>2050450</v>
      </c>
      <c r="CF126" s="109">
        <f>CF148</f>
        <v>84750</v>
      </c>
      <c r="CG126" s="109"/>
      <c r="CH126" s="109"/>
      <c r="CI126" s="109">
        <f>CE126-CF126</f>
        <v>1965700</v>
      </c>
      <c r="CJ126" s="110"/>
      <c r="CK126" s="2"/>
      <c r="CL126" s="2"/>
    </row>
    <row r="127" spans="1:90" ht="89.25" x14ac:dyDescent="0.25">
      <c r="A127" s="115" t="s">
        <v>321</v>
      </c>
      <c r="B127" s="126" t="s">
        <v>322</v>
      </c>
      <c r="C127" s="18" t="s">
        <v>48</v>
      </c>
      <c r="D127" s="18" t="s">
        <v>48</v>
      </c>
      <c r="E127" s="18" t="s">
        <v>48</v>
      </c>
      <c r="F127" s="18" t="s">
        <v>48</v>
      </c>
      <c r="G127" s="18" t="s">
        <v>48</v>
      </c>
      <c r="H127" s="18" t="s">
        <v>48</v>
      </c>
      <c r="I127" s="18" t="s">
        <v>48</v>
      </c>
      <c r="J127" s="18" t="s">
        <v>48</v>
      </c>
      <c r="K127" s="18" t="s">
        <v>48</v>
      </c>
      <c r="L127" s="18" t="s">
        <v>48</v>
      </c>
      <c r="M127" s="18" t="s">
        <v>48</v>
      </c>
      <c r="N127" s="18" t="s">
        <v>48</v>
      </c>
      <c r="O127" s="18" t="s">
        <v>48</v>
      </c>
      <c r="P127" s="18" t="s">
        <v>48</v>
      </c>
      <c r="Q127" s="18" t="s">
        <v>48</v>
      </c>
      <c r="R127" s="18" t="s">
        <v>48</v>
      </c>
      <c r="S127" s="18" t="s">
        <v>48</v>
      </c>
      <c r="T127" s="18" t="s">
        <v>48</v>
      </c>
      <c r="U127" s="18" t="s">
        <v>48</v>
      </c>
      <c r="V127" s="18" t="s">
        <v>48</v>
      </c>
      <c r="W127" s="18" t="s">
        <v>48</v>
      </c>
      <c r="X127" s="18" t="s">
        <v>48</v>
      </c>
      <c r="Y127" s="18" t="s">
        <v>48</v>
      </c>
      <c r="Z127" s="18" t="s">
        <v>48</v>
      </c>
      <c r="AA127" s="18" t="s">
        <v>48</v>
      </c>
      <c r="AB127" s="18" t="s">
        <v>48</v>
      </c>
      <c r="AC127" s="18" t="s">
        <v>48</v>
      </c>
      <c r="AD127" s="18" t="s">
        <v>48</v>
      </c>
      <c r="AE127" s="18" t="s">
        <v>48</v>
      </c>
      <c r="AF127" s="18" t="s">
        <v>48</v>
      </c>
      <c r="AG127" s="19"/>
      <c r="AH127" s="19"/>
      <c r="AI127" s="19"/>
      <c r="AJ127" s="20" t="s">
        <v>48</v>
      </c>
      <c r="AK127" s="18" t="s">
        <v>48</v>
      </c>
      <c r="AL127" s="21">
        <v>2805158.14</v>
      </c>
      <c r="AM127" s="21">
        <v>2779133.14</v>
      </c>
      <c r="AN127" s="21">
        <v>0</v>
      </c>
      <c r="AO127" s="21">
        <v>0</v>
      </c>
      <c r="AP127" s="21">
        <v>0</v>
      </c>
      <c r="AQ127" s="21">
        <v>0</v>
      </c>
      <c r="AR127" s="21">
        <v>0</v>
      </c>
      <c r="AS127" s="21">
        <v>0</v>
      </c>
      <c r="AT127" s="21">
        <v>2805158.14</v>
      </c>
      <c r="AU127" s="21">
        <v>2779133.14</v>
      </c>
      <c r="AV127" s="109">
        <f>AV128+AV132</f>
        <v>122487.84</v>
      </c>
      <c r="AW127" s="109"/>
      <c r="AX127" s="109"/>
      <c r="AY127" s="109"/>
      <c r="AZ127" s="109">
        <f>AV127</f>
        <v>122487.84</v>
      </c>
      <c r="BA127" s="109">
        <f>BA128</f>
        <v>10000</v>
      </c>
      <c r="BB127" s="109"/>
      <c r="BC127" s="109"/>
      <c r="BD127" s="109"/>
      <c r="BE127" s="109">
        <f>BA127</f>
        <v>10000</v>
      </c>
      <c r="BF127" s="109">
        <f>BF128</f>
        <v>12000</v>
      </c>
      <c r="BG127" s="109"/>
      <c r="BH127" s="109"/>
      <c r="BI127" s="109"/>
      <c r="BJ127" s="109" t="s">
        <v>395</v>
      </c>
      <c r="BK127" s="109">
        <f>BK128</f>
        <v>6000</v>
      </c>
      <c r="BL127" s="109"/>
      <c r="BM127" s="109"/>
      <c r="BN127" s="109"/>
      <c r="BO127" s="109">
        <f>BK127</f>
        <v>6000</v>
      </c>
      <c r="BP127" s="109">
        <f>BP128+BP132</f>
        <v>122387.84</v>
      </c>
      <c r="BQ127" s="109"/>
      <c r="BR127" s="109"/>
      <c r="BS127" s="109"/>
      <c r="BT127" s="109">
        <f>BP127</f>
        <v>122387.84</v>
      </c>
      <c r="BU127" s="109">
        <f>BU128</f>
        <v>10000</v>
      </c>
      <c r="BV127" s="109"/>
      <c r="BW127" s="109"/>
      <c r="BX127" s="109"/>
      <c r="BY127" s="109">
        <f>BU127</f>
        <v>10000</v>
      </c>
      <c r="BZ127" s="109">
        <f>BZ128</f>
        <v>12000</v>
      </c>
      <c r="CA127" s="109"/>
      <c r="CB127" s="109"/>
      <c r="CC127" s="109"/>
      <c r="CD127" s="109" t="s">
        <v>395</v>
      </c>
      <c r="CE127" s="109">
        <f>CE128</f>
        <v>6000</v>
      </c>
      <c r="CF127" s="109"/>
      <c r="CG127" s="109"/>
      <c r="CH127" s="109"/>
      <c r="CI127" s="109">
        <f>CE127</f>
        <v>6000</v>
      </c>
      <c r="CJ127" s="110"/>
      <c r="CK127" s="2"/>
      <c r="CL127" s="2"/>
    </row>
    <row r="128" spans="1:90" ht="76.5" x14ac:dyDescent="0.25">
      <c r="A128" s="115" t="s">
        <v>323</v>
      </c>
      <c r="B128" s="126" t="s">
        <v>324</v>
      </c>
      <c r="C128" s="18" t="s">
        <v>48</v>
      </c>
      <c r="D128" s="18" t="s">
        <v>48</v>
      </c>
      <c r="E128" s="18" t="s">
        <v>48</v>
      </c>
      <c r="F128" s="18" t="s">
        <v>48</v>
      </c>
      <c r="G128" s="18" t="s">
        <v>48</v>
      </c>
      <c r="H128" s="18" t="s">
        <v>48</v>
      </c>
      <c r="I128" s="18" t="s">
        <v>48</v>
      </c>
      <c r="J128" s="18" t="s">
        <v>48</v>
      </c>
      <c r="K128" s="18" t="s">
        <v>48</v>
      </c>
      <c r="L128" s="18" t="s">
        <v>48</v>
      </c>
      <c r="M128" s="18" t="s">
        <v>48</v>
      </c>
      <c r="N128" s="18" t="s">
        <v>48</v>
      </c>
      <c r="O128" s="18" t="s">
        <v>48</v>
      </c>
      <c r="P128" s="18" t="s">
        <v>48</v>
      </c>
      <c r="Q128" s="18" t="s">
        <v>48</v>
      </c>
      <c r="R128" s="18" t="s">
        <v>48</v>
      </c>
      <c r="S128" s="18" t="s">
        <v>48</v>
      </c>
      <c r="T128" s="18" t="s">
        <v>48</v>
      </c>
      <c r="U128" s="18" t="s">
        <v>48</v>
      </c>
      <c r="V128" s="18" t="s">
        <v>48</v>
      </c>
      <c r="W128" s="18" t="s">
        <v>48</v>
      </c>
      <c r="X128" s="18" t="s">
        <v>48</v>
      </c>
      <c r="Y128" s="18" t="s">
        <v>48</v>
      </c>
      <c r="Z128" s="18" t="s">
        <v>48</v>
      </c>
      <c r="AA128" s="18" t="s">
        <v>48</v>
      </c>
      <c r="AB128" s="18" t="s">
        <v>48</v>
      </c>
      <c r="AC128" s="18" t="s">
        <v>48</v>
      </c>
      <c r="AD128" s="18" t="s">
        <v>48</v>
      </c>
      <c r="AE128" s="18" t="s">
        <v>48</v>
      </c>
      <c r="AF128" s="18" t="s">
        <v>48</v>
      </c>
      <c r="AG128" s="19"/>
      <c r="AH128" s="19"/>
      <c r="AI128" s="19"/>
      <c r="AJ128" s="20" t="s">
        <v>48</v>
      </c>
      <c r="AK128" s="18" t="s">
        <v>48</v>
      </c>
      <c r="AL128" s="21">
        <v>320250.75</v>
      </c>
      <c r="AM128" s="21">
        <v>320250.75</v>
      </c>
      <c r="AN128" s="21">
        <v>0</v>
      </c>
      <c r="AO128" s="21">
        <v>0</v>
      </c>
      <c r="AP128" s="21">
        <v>0</v>
      </c>
      <c r="AQ128" s="21">
        <v>0</v>
      </c>
      <c r="AR128" s="21">
        <v>0</v>
      </c>
      <c r="AS128" s="21">
        <v>0</v>
      </c>
      <c r="AT128" s="21">
        <v>320250.75</v>
      </c>
      <c r="AU128" s="21">
        <v>320250.75</v>
      </c>
      <c r="AV128" s="109">
        <f>AV130+AV131</f>
        <v>22487.84</v>
      </c>
      <c r="AW128" s="109"/>
      <c r="AX128" s="109"/>
      <c r="AY128" s="109"/>
      <c r="AZ128" s="109">
        <f>AV128</f>
        <v>22487.84</v>
      </c>
      <c r="BA128" s="109">
        <f>BA130</f>
        <v>10000</v>
      </c>
      <c r="BB128" s="109"/>
      <c r="BC128" s="109"/>
      <c r="BD128" s="109"/>
      <c r="BE128" s="109">
        <f>BA128</f>
        <v>10000</v>
      </c>
      <c r="BF128" s="109">
        <f>BF130</f>
        <v>12000</v>
      </c>
      <c r="BG128" s="109"/>
      <c r="BH128" s="109"/>
      <c r="BI128" s="109"/>
      <c r="BJ128" s="109">
        <f>BF128</f>
        <v>12000</v>
      </c>
      <c r="BK128" s="109">
        <f>BK130</f>
        <v>6000</v>
      </c>
      <c r="BL128" s="109"/>
      <c r="BM128" s="109"/>
      <c r="BN128" s="109"/>
      <c r="BO128" s="109">
        <f>BK128</f>
        <v>6000</v>
      </c>
      <c r="BP128" s="109">
        <f>BP130+BP131</f>
        <v>22487.84</v>
      </c>
      <c r="BQ128" s="109"/>
      <c r="BR128" s="109"/>
      <c r="BS128" s="109"/>
      <c r="BT128" s="109">
        <f>BP128</f>
        <v>22487.84</v>
      </c>
      <c r="BU128" s="109">
        <f>BU130</f>
        <v>10000</v>
      </c>
      <c r="BV128" s="109"/>
      <c r="BW128" s="109"/>
      <c r="BX128" s="109"/>
      <c r="BY128" s="109">
        <f>BU128</f>
        <v>10000</v>
      </c>
      <c r="BZ128" s="109">
        <f>BZ130</f>
        <v>12000</v>
      </c>
      <c r="CA128" s="109"/>
      <c r="CB128" s="109"/>
      <c r="CC128" s="109"/>
      <c r="CD128" s="109">
        <f>BZ128</f>
        <v>12000</v>
      </c>
      <c r="CE128" s="109">
        <f>CE130</f>
        <v>6000</v>
      </c>
      <c r="CF128" s="109"/>
      <c r="CG128" s="109"/>
      <c r="CH128" s="109"/>
      <c r="CI128" s="109">
        <f>CE128</f>
        <v>6000</v>
      </c>
      <c r="CJ128" s="110"/>
      <c r="CK128" s="2"/>
      <c r="CL128" s="2"/>
    </row>
    <row r="129" spans="1:90" ht="51" x14ac:dyDescent="0.25">
      <c r="A129" s="116" t="s">
        <v>325</v>
      </c>
      <c r="B129" s="125" t="s">
        <v>326</v>
      </c>
      <c r="C129" s="24" t="s">
        <v>55</v>
      </c>
      <c r="D129" s="24" t="s">
        <v>56</v>
      </c>
      <c r="E129" s="24" t="s">
        <v>57</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60</v>
      </c>
      <c r="AL129" s="28">
        <v>122308.92</v>
      </c>
      <c r="AM129" s="28">
        <v>122308.92</v>
      </c>
      <c r="AN129" s="28">
        <v>0</v>
      </c>
      <c r="AO129" s="28">
        <v>0</v>
      </c>
      <c r="AP129" s="28">
        <v>0</v>
      </c>
      <c r="AQ129" s="28">
        <v>0</v>
      </c>
      <c r="AR129" s="28">
        <v>0</v>
      </c>
      <c r="AS129" s="28">
        <v>0</v>
      </c>
      <c r="AT129" s="28">
        <v>122308.92</v>
      </c>
      <c r="AU129" s="28">
        <v>122308.92</v>
      </c>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2" t="s">
        <v>61</v>
      </c>
      <c r="CK129" s="30" t="s">
        <v>60</v>
      </c>
      <c r="CL129" s="2"/>
    </row>
    <row r="130" spans="1:90" ht="56.25" x14ac:dyDescent="0.25">
      <c r="A130" s="116" t="s">
        <v>327</v>
      </c>
      <c r="B130" s="125" t="s">
        <v>328</v>
      </c>
      <c r="C130" s="24" t="s">
        <v>62</v>
      </c>
      <c r="D130" s="24" t="s">
        <v>56</v>
      </c>
      <c r="E130" s="24" t="s">
        <v>63</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t="s">
        <v>329</v>
      </c>
      <c r="AE130" s="24" t="s">
        <v>56</v>
      </c>
      <c r="AF130" s="25" t="s">
        <v>330</v>
      </c>
      <c r="AG130" s="26"/>
      <c r="AH130" s="26"/>
      <c r="AI130" s="27"/>
      <c r="AJ130" s="23" t="s">
        <v>82</v>
      </c>
      <c r="AL130" s="28">
        <v>107941.83</v>
      </c>
      <c r="AM130" s="28">
        <v>107941.83</v>
      </c>
      <c r="AN130" s="28">
        <v>0</v>
      </c>
      <c r="AO130" s="28">
        <v>0</v>
      </c>
      <c r="AP130" s="28">
        <v>0</v>
      </c>
      <c r="AQ130" s="28">
        <v>0</v>
      </c>
      <c r="AR130" s="28">
        <v>0</v>
      </c>
      <c r="AS130" s="28">
        <v>0</v>
      </c>
      <c r="AT130" s="28">
        <v>107941.83</v>
      </c>
      <c r="AU130" s="28">
        <v>107941.83</v>
      </c>
      <c r="AV130" s="111">
        <v>7487.84</v>
      </c>
      <c r="AW130" s="111"/>
      <c r="AX130" s="111"/>
      <c r="AY130" s="111"/>
      <c r="AZ130" s="111">
        <f>AV130</f>
        <v>7487.84</v>
      </c>
      <c r="BA130" s="111">
        <v>10000</v>
      </c>
      <c r="BB130" s="111"/>
      <c r="BC130" s="111"/>
      <c r="BD130" s="111"/>
      <c r="BE130" s="111">
        <f>BA130</f>
        <v>10000</v>
      </c>
      <c r="BF130" s="111">
        <v>12000</v>
      </c>
      <c r="BG130" s="111"/>
      <c r="BH130" s="111"/>
      <c r="BI130" s="111"/>
      <c r="BJ130" s="111">
        <f>BF130</f>
        <v>12000</v>
      </c>
      <c r="BK130" s="111">
        <v>6000</v>
      </c>
      <c r="BL130" s="111"/>
      <c r="BM130" s="111"/>
      <c r="BN130" s="111"/>
      <c r="BO130" s="111">
        <f>BK130</f>
        <v>6000</v>
      </c>
      <c r="BP130" s="111">
        <v>7487.84</v>
      </c>
      <c r="BQ130" s="111"/>
      <c r="BR130" s="111"/>
      <c r="BS130" s="111"/>
      <c r="BT130" s="111">
        <f>BP130</f>
        <v>7487.84</v>
      </c>
      <c r="BU130" s="111">
        <v>10000</v>
      </c>
      <c r="BV130" s="111"/>
      <c r="BW130" s="111"/>
      <c r="BX130" s="111"/>
      <c r="BY130" s="111">
        <f>BU130</f>
        <v>10000</v>
      </c>
      <c r="BZ130" s="111">
        <v>12000</v>
      </c>
      <c r="CA130" s="111"/>
      <c r="CB130" s="111"/>
      <c r="CC130" s="111"/>
      <c r="CD130" s="111">
        <f>BZ130</f>
        <v>12000</v>
      </c>
      <c r="CE130" s="111">
        <v>6000</v>
      </c>
      <c r="CF130" s="111"/>
      <c r="CG130" s="111"/>
      <c r="CH130" s="111"/>
      <c r="CI130" s="111">
        <f>CE130</f>
        <v>6000</v>
      </c>
      <c r="CJ130" s="112" t="s">
        <v>61</v>
      </c>
      <c r="CK130" s="30" t="s">
        <v>60</v>
      </c>
      <c r="CL130" s="2"/>
    </row>
    <row r="131" spans="1:90" ht="51" x14ac:dyDescent="0.25">
      <c r="A131" s="116" t="s">
        <v>331</v>
      </c>
      <c r="B131" s="125" t="s">
        <v>332</v>
      </c>
      <c r="C131" s="24" t="s">
        <v>62</v>
      </c>
      <c r="D131" s="24" t="s">
        <v>56</v>
      </c>
      <c r="E131" s="24" t="s">
        <v>63</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27"/>
      <c r="AJ131" s="23" t="s">
        <v>115</v>
      </c>
      <c r="AL131" s="28">
        <v>90000</v>
      </c>
      <c r="AM131" s="28">
        <v>90000</v>
      </c>
      <c r="AN131" s="28">
        <v>0</v>
      </c>
      <c r="AO131" s="28">
        <v>0</v>
      </c>
      <c r="AP131" s="28">
        <v>0</v>
      </c>
      <c r="AQ131" s="28">
        <v>0</v>
      </c>
      <c r="AR131" s="28">
        <v>0</v>
      </c>
      <c r="AS131" s="28">
        <v>0</v>
      </c>
      <c r="AT131" s="28">
        <v>90000</v>
      </c>
      <c r="AU131" s="28">
        <v>90000</v>
      </c>
      <c r="AV131" s="111">
        <v>15000</v>
      </c>
      <c r="AW131" s="111"/>
      <c r="AX131" s="111"/>
      <c r="AY131" s="111"/>
      <c r="AZ131" s="111">
        <f>AV131</f>
        <v>15000</v>
      </c>
      <c r="BA131" s="111"/>
      <c r="BB131" s="111"/>
      <c r="BC131" s="111"/>
      <c r="BD131" s="111"/>
      <c r="BE131" s="111"/>
      <c r="BF131" s="111"/>
      <c r="BG131" s="111"/>
      <c r="BH131" s="111"/>
      <c r="BI131" s="111"/>
      <c r="BJ131" s="111"/>
      <c r="BK131" s="111"/>
      <c r="BL131" s="111"/>
      <c r="BM131" s="111"/>
      <c r="BN131" s="111"/>
      <c r="BO131" s="111"/>
      <c r="BP131" s="111">
        <v>15000</v>
      </c>
      <c r="BQ131" s="111"/>
      <c r="BR131" s="111"/>
      <c r="BS131" s="111"/>
      <c r="BT131" s="111">
        <f>BP131</f>
        <v>15000</v>
      </c>
      <c r="BU131" s="111"/>
      <c r="BV131" s="111"/>
      <c r="BW131" s="111"/>
      <c r="BX131" s="111"/>
      <c r="BY131" s="111"/>
      <c r="BZ131" s="111"/>
      <c r="CA131" s="111"/>
      <c r="CB131" s="111"/>
      <c r="CC131" s="111"/>
      <c r="CD131" s="111"/>
      <c r="CE131" s="111"/>
      <c r="CF131" s="111"/>
      <c r="CG131" s="111"/>
      <c r="CH131" s="111"/>
      <c r="CI131" s="111"/>
      <c r="CJ131" s="112" t="s">
        <v>61</v>
      </c>
      <c r="CK131" s="30" t="s">
        <v>60</v>
      </c>
      <c r="CL131" s="2"/>
    </row>
    <row r="132" spans="1:90" ht="140.25" x14ac:dyDescent="0.25">
      <c r="A132" s="115" t="s">
        <v>333</v>
      </c>
      <c r="B132" s="126" t="s">
        <v>334</v>
      </c>
      <c r="C132" s="18" t="s">
        <v>48</v>
      </c>
      <c r="D132" s="18" t="s">
        <v>48</v>
      </c>
      <c r="E132" s="18" t="s">
        <v>48</v>
      </c>
      <c r="F132" s="18" t="s">
        <v>48</v>
      </c>
      <c r="G132" s="18" t="s">
        <v>48</v>
      </c>
      <c r="H132" s="18" t="s">
        <v>48</v>
      </c>
      <c r="I132" s="18" t="s">
        <v>48</v>
      </c>
      <c r="J132" s="18" t="s">
        <v>48</v>
      </c>
      <c r="K132" s="18" t="s">
        <v>48</v>
      </c>
      <c r="L132" s="18" t="s">
        <v>48</v>
      </c>
      <c r="M132" s="18" t="s">
        <v>48</v>
      </c>
      <c r="N132" s="18" t="s">
        <v>48</v>
      </c>
      <c r="O132" s="18" t="s">
        <v>48</v>
      </c>
      <c r="P132" s="18" t="s">
        <v>48</v>
      </c>
      <c r="Q132" s="18" t="s">
        <v>48</v>
      </c>
      <c r="R132" s="18" t="s">
        <v>48</v>
      </c>
      <c r="S132" s="18" t="s">
        <v>48</v>
      </c>
      <c r="T132" s="18" t="s">
        <v>48</v>
      </c>
      <c r="U132" s="18" t="s">
        <v>48</v>
      </c>
      <c r="V132" s="18" t="s">
        <v>48</v>
      </c>
      <c r="W132" s="18" t="s">
        <v>48</v>
      </c>
      <c r="X132" s="18" t="s">
        <v>48</v>
      </c>
      <c r="Y132" s="18" t="s">
        <v>48</v>
      </c>
      <c r="Z132" s="18" t="s">
        <v>48</v>
      </c>
      <c r="AA132" s="18" t="s">
        <v>48</v>
      </c>
      <c r="AB132" s="18" t="s">
        <v>48</v>
      </c>
      <c r="AC132" s="18" t="s">
        <v>48</v>
      </c>
      <c r="AD132" s="18" t="s">
        <v>48</v>
      </c>
      <c r="AE132" s="18" t="s">
        <v>48</v>
      </c>
      <c r="AF132" s="18" t="s">
        <v>48</v>
      </c>
      <c r="AG132" s="19"/>
      <c r="AH132" s="19"/>
      <c r="AI132" s="19"/>
      <c r="AJ132" s="20" t="s">
        <v>48</v>
      </c>
      <c r="AK132" s="18" t="s">
        <v>48</v>
      </c>
      <c r="AL132" s="21">
        <v>307728.53000000003</v>
      </c>
      <c r="AM132" s="21">
        <v>281703.53000000003</v>
      </c>
      <c r="AN132" s="21">
        <v>0</v>
      </c>
      <c r="AO132" s="21">
        <v>0</v>
      </c>
      <c r="AP132" s="21">
        <v>0</v>
      </c>
      <c r="AQ132" s="21">
        <v>0</v>
      </c>
      <c r="AR132" s="21">
        <v>0</v>
      </c>
      <c r="AS132" s="21">
        <v>0</v>
      </c>
      <c r="AT132" s="21">
        <v>307728.53000000003</v>
      </c>
      <c r="AU132" s="21">
        <v>281703.53000000003</v>
      </c>
      <c r="AV132" s="109">
        <f>AV134</f>
        <v>100000</v>
      </c>
      <c r="AW132" s="109"/>
      <c r="AX132" s="109"/>
      <c r="AY132" s="109"/>
      <c r="AZ132" s="109">
        <f>AV132</f>
        <v>100000</v>
      </c>
      <c r="BA132" s="109"/>
      <c r="BB132" s="109"/>
      <c r="BC132" s="109"/>
      <c r="BD132" s="109"/>
      <c r="BE132" s="109"/>
      <c r="BF132" s="109"/>
      <c r="BG132" s="109"/>
      <c r="BH132" s="109"/>
      <c r="BI132" s="109"/>
      <c r="BJ132" s="109"/>
      <c r="BK132" s="109"/>
      <c r="BL132" s="109"/>
      <c r="BM132" s="109"/>
      <c r="BN132" s="109"/>
      <c r="BO132" s="109"/>
      <c r="BP132" s="109">
        <f>BP134</f>
        <v>99900</v>
      </c>
      <c r="BQ132" s="109"/>
      <c r="BR132" s="109"/>
      <c r="BS132" s="109"/>
      <c r="BT132" s="109">
        <f>BP132</f>
        <v>99900</v>
      </c>
      <c r="BU132" s="109"/>
      <c r="BV132" s="109"/>
      <c r="BW132" s="109"/>
      <c r="BX132" s="109"/>
      <c r="BY132" s="109"/>
      <c r="BZ132" s="109"/>
      <c r="CA132" s="109"/>
      <c r="CB132" s="109"/>
      <c r="CC132" s="109"/>
      <c r="CD132" s="109"/>
      <c r="CE132" s="109"/>
      <c r="CF132" s="109"/>
      <c r="CG132" s="109"/>
      <c r="CH132" s="109"/>
      <c r="CI132" s="109"/>
      <c r="CJ132" s="110"/>
      <c r="CK132" s="2"/>
      <c r="CL132" s="2"/>
    </row>
    <row r="133" spans="1:90" ht="33.75" x14ac:dyDescent="0.25">
      <c r="A133" s="116" t="s">
        <v>335</v>
      </c>
      <c r="B133" s="125" t="s">
        <v>336</v>
      </c>
      <c r="C133" s="24" t="s">
        <v>62</v>
      </c>
      <c r="D133" s="24" t="s">
        <v>56</v>
      </c>
      <c r="E133" s="24" t="s">
        <v>63</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27"/>
      <c r="AJ133" s="23" t="s">
        <v>110</v>
      </c>
      <c r="AL133" s="28">
        <v>190143.53</v>
      </c>
      <c r="AM133" s="28">
        <v>164118.53</v>
      </c>
      <c r="AN133" s="28">
        <v>0</v>
      </c>
      <c r="AO133" s="28">
        <v>0</v>
      </c>
      <c r="AP133" s="28">
        <v>0</v>
      </c>
      <c r="AQ133" s="28">
        <v>0</v>
      </c>
      <c r="AR133" s="28">
        <v>0</v>
      </c>
      <c r="AS133" s="28">
        <v>0</v>
      </c>
      <c r="AT133" s="28">
        <v>190143.53</v>
      </c>
      <c r="AU133" s="28">
        <v>164118.53</v>
      </c>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2" t="s">
        <v>61</v>
      </c>
      <c r="CK133" s="30" t="s">
        <v>60</v>
      </c>
      <c r="CL133" s="2"/>
    </row>
    <row r="134" spans="1:90" ht="89.25" x14ac:dyDescent="0.25">
      <c r="A134" s="116" t="s">
        <v>337</v>
      </c>
      <c r="B134" s="125" t="s">
        <v>338</v>
      </c>
      <c r="C134" s="24" t="s">
        <v>62</v>
      </c>
      <c r="D134" s="24" t="s">
        <v>56</v>
      </c>
      <c r="E134" s="24" t="s">
        <v>63</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c r="AH134" s="26"/>
      <c r="AI134" s="27"/>
      <c r="AJ134" s="23" t="s">
        <v>169</v>
      </c>
      <c r="AL134" s="28">
        <v>117585</v>
      </c>
      <c r="AM134" s="28">
        <v>117585</v>
      </c>
      <c r="AN134" s="28">
        <v>0</v>
      </c>
      <c r="AO134" s="28">
        <v>0</v>
      </c>
      <c r="AP134" s="28">
        <v>0</v>
      </c>
      <c r="AQ134" s="28">
        <v>0</v>
      </c>
      <c r="AR134" s="28">
        <v>0</v>
      </c>
      <c r="AS134" s="28">
        <v>0</v>
      </c>
      <c r="AT134" s="28">
        <v>117585</v>
      </c>
      <c r="AU134" s="28">
        <v>117585</v>
      </c>
      <c r="AV134" s="111">
        <v>100000</v>
      </c>
      <c r="AW134" s="111"/>
      <c r="AX134" s="111"/>
      <c r="AY134" s="111"/>
      <c r="AZ134" s="111">
        <f>AV134</f>
        <v>100000</v>
      </c>
      <c r="BA134" s="111"/>
      <c r="BB134" s="111"/>
      <c r="BC134" s="111"/>
      <c r="BD134" s="111"/>
      <c r="BE134" s="111"/>
      <c r="BF134" s="111"/>
      <c r="BG134" s="111"/>
      <c r="BH134" s="111"/>
      <c r="BI134" s="111"/>
      <c r="BJ134" s="111"/>
      <c r="BK134" s="111"/>
      <c r="BL134" s="111"/>
      <c r="BM134" s="111"/>
      <c r="BN134" s="111"/>
      <c r="BO134" s="111"/>
      <c r="BP134" s="111">
        <v>99900</v>
      </c>
      <c r="BQ134" s="111"/>
      <c r="BR134" s="111"/>
      <c r="BS134" s="111"/>
      <c r="BT134" s="111">
        <f>BP134</f>
        <v>99900</v>
      </c>
      <c r="BU134" s="111"/>
      <c r="BV134" s="111"/>
      <c r="BW134" s="111"/>
      <c r="BX134" s="111"/>
      <c r="BY134" s="111"/>
      <c r="BZ134" s="111"/>
      <c r="CA134" s="111"/>
      <c r="CB134" s="111"/>
      <c r="CC134" s="111"/>
      <c r="CD134" s="111"/>
      <c r="CE134" s="111"/>
      <c r="CF134" s="111"/>
      <c r="CG134" s="111"/>
      <c r="CH134" s="111"/>
      <c r="CI134" s="111"/>
      <c r="CJ134" s="112" t="s">
        <v>61</v>
      </c>
      <c r="CK134" s="30" t="s">
        <v>60</v>
      </c>
      <c r="CL134" s="2"/>
    </row>
    <row r="135" spans="1:90" ht="89.25" x14ac:dyDescent="0.25">
      <c r="A135" s="115" t="s">
        <v>339</v>
      </c>
      <c r="B135" s="126" t="s">
        <v>340</v>
      </c>
      <c r="C135" s="18" t="s">
        <v>48</v>
      </c>
      <c r="D135" s="18" t="s">
        <v>48</v>
      </c>
      <c r="E135" s="18" t="s">
        <v>48</v>
      </c>
      <c r="F135" s="18" t="s">
        <v>48</v>
      </c>
      <c r="G135" s="18" t="s">
        <v>48</v>
      </c>
      <c r="H135" s="18" t="s">
        <v>48</v>
      </c>
      <c r="I135" s="18" t="s">
        <v>48</v>
      </c>
      <c r="J135" s="18" t="s">
        <v>48</v>
      </c>
      <c r="K135" s="18" t="s">
        <v>48</v>
      </c>
      <c r="L135" s="18" t="s">
        <v>48</v>
      </c>
      <c r="M135" s="18" t="s">
        <v>48</v>
      </c>
      <c r="N135" s="18" t="s">
        <v>48</v>
      </c>
      <c r="O135" s="18" t="s">
        <v>48</v>
      </c>
      <c r="P135" s="18" t="s">
        <v>48</v>
      </c>
      <c r="Q135" s="18" t="s">
        <v>48</v>
      </c>
      <c r="R135" s="18" t="s">
        <v>48</v>
      </c>
      <c r="S135" s="18" t="s">
        <v>48</v>
      </c>
      <c r="T135" s="18" t="s">
        <v>48</v>
      </c>
      <c r="U135" s="18" t="s">
        <v>48</v>
      </c>
      <c r="V135" s="18" t="s">
        <v>48</v>
      </c>
      <c r="W135" s="18" t="s">
        <v>48</v>
      </c>
      <c r="X135" s="18" t="s">
        <v>48</v>
      </c>
      <c r="Y135" s="18" t="s">
        <v>48</v>
      </c>
      <c r="Z135" s="18" t="s">
        <v>48</v>
      </c>
      <c r="AA135" s="18" t="s">
        <v>48</v>
      </c>
      <c r="AB135" s="18" t="s">
        <v>48</v>
      </c>
      <c r="AC135" s="18" t="s">
        <v>48</v>
      </c>
      <c r="AD135" s="18" t="s">
        <v>48</v>
      </c>
      <c r="AE135" s="18" t="s">
        <v>48</v>
      </c>
      <c r="AF135" s="18" t="s">
        <v>48</v>
      </c>
      <c r="AG135" s="19"/>
      <c r="AH135" s="19"/>
      <c r="AI135" s="19"/>
      <c r="AJ135" s="20" t="s">
        <v>48</v>
      </c>
      <c r="AK135" s="18" t="s">
        <v>48</v>
      </c>
      <c r="AL135" s="21">
        <v>2177178.86</v>
      </c>
      <c r="AM135" s="21">
        <v>2177178.86</v>
      </c>
      <c r="AN135" s="21">
        <v>0</v>
      </c>
      <c r="AO135" s="21">
        <v>0</v>
      </c>
      <c r="AP135" s="21">
        <v>0</v>
      </c>
      <c r="AQ135" s="21">
        <v>0</v>
      </c>
      <c r="AR135" s="21">
        <v>0</v>
      </c>
      <c r="AS135" s="21">
        <v>0</v>
      </c>
      <c r="AT135" s="21">
        <v>2177178.86</v>
      </c>
      <c r="AU135" s="21">
        <v>2177178.86</v>
      </c>
      <c r="AV135" s="109">
        <f>AV136</f>
        <v>15000</v>
      </c>
      <c r="AW135" s="109"/>
      <c r="AX135" s="109"/>
      <c r="AY135" s="109"/>
      <c r="AZ135" s="109">
        <f>AV135</f>
        <v>15000</v>
      </c>
      <c r="BA135" s="109">
        <f>BA136</f>
        <v>15000</v>
      </c>
      <c r="BB135" s="109"/>
      <c r="BC135" s="109"/>
      <c r="BD135" s="109"/>
      <c r="BE135" s="109">
        <f>BE136</f>
        <v>15000</v>
      </c>
      <c r="BF135" s="109">
        <f>BF136</f>
        <v>50300</v>
      </c>
      <c r="BG135" s="109"/>
      <c r="BH135" s="109"/>
      <c r="BI135" s="109"/>
      <c r="BJ135" s="109">
        <f>BF135</f>
        <v>50300</v>
      </c>
      <c r="BK135" s="109">
        <f>BK136</f>
        <v>102500</v>
      </c>
      <c r="BL135" s="109"/>
      <c r="BM135" s="109"/>
      <c r="BN135" s="109"/>
      <c r="BO135" s="109">
        <f>BO136</f>
        <v>102500</v>
      </c>
      <c r="BP135" s="109">
        <f>BP136</f>
        <v>15000</v>
      </c>
      <c r="BQ135" s="109"/>
      <c r="BR135" s="109"/>
      <c r="BS135" s="109"/>
      <c r="BT135" s="109">
        <f>BP135</f>
        <v>15000</v>
      </c>
      <c r="BU135" s="109">
        <f>BU136</f>
        <v>15000</v>
      </c>
      <c r="BV135" s="109"/>
      <c r="BW135" s="109"/>
      <c r="BX135" s="109"/>
      <c r="BY135" s="109">
        <f>BY136</f>
        <v>15000</v>
      </c>
      <c r="BZ135" s="109">
        <f>BZ136</f>
        <v>50300</v>
      </c>
      <c r="CA135" s="109"/>
      <c r="CB135" s="109"/>
      <c r="CC135" s="109"/>
      <c r="CD135" s="109">
        <f>BZ135</f>
        <v>50300</v>
      </c>
      <c r="CE135" s="109">
        <f>CE136</f>
        <v>102500</v>
      </c>
      <c r="CF135" s="109"/>
      <c r="CG135" s="109"/>
      <c r="CH135" s="109"/>
      <c r="CI135" s="109">
        <f>CI136</f>
        <v>102500</v>
      </c>
      <c r="CJ135" s="110"/>
      <c r="CK135" s="2"/>
      <c r="CL135" s="2"/>
    </row>
    <row r="136" spans="1:90" ht="78.75" x14ac:dyDescent="0.25">
      <c r="A136" s="116" t="s">
        <v>341</v>
      </c>
      <c r="B136" s="125" t="s">
        <v>342</v>
      </c>
      <c r="C136" s="24" t="s">
        <v>62</v>
      </c>
      <c r="D136" s="24" t="s">
        <v>56</v>
      </c>
      <c r="E136" s="24" t="s">
        <v>63</v>
      </c>
      <c r="F136" s="24"/>
      <c r="G136" s="24"/>
      <c r="H136" s="24"/>
      <c r="I136" s="24"/>
      <c r="J136" s="24"/>
      <c r="K136" s="24"/>
      <c r="L136" s="24"/>
      <c r="M136" s="24"/>
      <c r="N136" s="24"/>
      <c r="O136" s="24"/>
      <c r="P136" s="24"/>
      <c r="Q136" s="24"/>
      <c r="R136" s="24"/>
      <c r="S136" s="24"/>
      <c r="T136" s="24"/>
      <c r="U136" s="24"/>
      <c r="V136" s="24"/>
      <c r="W136" s="24"/>
      <c r="X136" s="24"/>
      <c r="Y136" s="24"/>
      <c r="Z136" s="24"/>
      <c r="AA136" s="24" t="s">
        <v>58</v>
      </c>
      <c r="AB136" s="24" t="s">
        <v>56</v>
      </c>
      <c r="AC136" s="25" t="s">
        <v>59</v>
      </c>
      <c r="AD136" s="24"/>
      <c r="AE136" s="24"/>
      <c r="AF136" s="25"/>
      <c r="AG136" s="26"/>
      <c r="AH136" s="26"/>
      <c r="AI136" s="27"/>
      <c r="AJ136" s="23" t="s">
        <v>60</v>
      </c>
      <c r="AL136" s="28">
        <v>1542942.85</v>
      </c>
      <c r="AM136" s="28">
        <v>1542942.85</v>
      </c>
      <c r="AN136" s="28">
        <v>0</v>
      </c>
      <c r="AO136" s="28">
        <v>0</v>
      </c>
      <c r="AP136" s="28">
        <v>0</v>
      </c>
      <c r="AQ136" s="28">
        <v>0</v>
      </c>
      <c r="AR136" s="28">
        <v>0</v>
      </c>
      <c r="AS136" s="28">
        <v>0</v>
      </c>
      <c r="AT136" s="28">
        <v>1542942.85</v>
      </c>
      <c r="AU136" s="28">
        <v>1542942.85</v>
      </c>
      <c r="AV136" s="111">
        <v>15000</v>
      </c>
      <c r="AW136" s="111"/>
      <c r="AX136" s="111"/>
      <c r="AY136" s="111"/>
      <c r="AZ136" s="111">
        <f>AV136</f>
        <v>15000</v>
      </c>
      <c r="BA136" s="111">
        <v>15000</v>
      </c>
      <c r="BB136" s="111"/>
      <c r="BC136" s="111"/>
      <c r="BD136" s="111"/>
      <c r="BE136" s="111">
        <f>BA136</f>
        <v>15000</v>
      </c>
      <c r="BF136" s="111">
        <v>50300</v>
      </c>
      <c r="BG136" s="111"/>
      <c r="BH136" s="111"/>
      <c r="BI136" s="111"/>
      <c r="BJ136" s="111">
        <f>BF136</f>
        <v>50300</v>
      </c>
      <c r="BK136" s="111">
        <v>102500</v>
      </c>
      <c r="BL136" s="111"/>
      <c r="BM136" s="111"/>
      <c r="BN136" s="111"/>
      <c r="BO136" s="111">
        <f>BK136</f>
        <v>102500</v>
      </c>
      <c r="BP136" s="111">
        <v>15000</v>
      </c>
      <c r="BQ136" s="111"/>
      <c r="BR136" s="111"/>
      <c r="BS136" s="111"/>
      <c r="BT136" s="111">
        <f>BP136</f>
        <v>15000</v>
      </c>
      <c r="BU136" s="111">
        <v>15000</v>
      </c>
      <c r="BV136" s="111"/>
      <c r="BW136" s="111"/>
      <c r="BX136" s="111"/>
      <c r="BY136" s="111">
        <f>BU136</f>
        <v>15000</v>
      </c>
      <c r="BZ136" s="111">
        <v>50300</v>
      </c>
      <c r="CA136" s="111"/>
      <c r="CB136" s="111"/>
      <c r="CC136" s="111"/>
      <c r="CD136" s="111">
        <f>BZ136</f>
        <v>50300</v>
      </c>
      <c r="CE136" s="111">
        <v>102500</v>
      </c>
      <c r="CF136" s="111"/>
      <c r="CG136" s="111"/>
      <c r="CH136" s="111"/>
      <c r="CI136" s="111">
        <f>CE136</f>
        <v>102500</v>
      </c>
      <c r="CJ136" s="112" t="s">
        <v>61</v>
      </c>
      <c r="CK136" s="30" t="s">
        <v>60</v>
      </c>
      <c r="CL136" s="2"/>
    </row>
    <row r="137" spans="1:90" ht="63.75" x14ac:dyDescent="0.25">
      <c r="A137" s="116" t="s">
        <v>343</v>
      </c>
      <c r="B137" s="125" t="s">
        <v>344</v>
      </c>
      <c r="C137" s="24" t="s">
        <v>55</v>
      </c>
      <c r="D137" s="24" t="s">
        <v>56</v>
      </c>
      <c r="E137" s="24" t="s">
        <v>57</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c r="AH137" s="26"/>
      <c r="AI137" s="27"/>
      <c r="AJ137" s="23" t="s">
        <v>115</v>
      </c>
      <c r="AL137" s="28">
        <v>634236.01</v>
      </c>
      <c r="AM137" s="28">
        <v>634236.01</v>
      </c>
      <c r="AN137" s="28">
        <v>0</v>
      </c>
      <c r="AO137" s="28">
        <v>0</v>
      </c>
      <c r="AP137" s="28">
        <v>0</v>
      </c>
      <c r="AQ137" s="28">
        <v>0</v>
      </c>
      <c r="AR137" s="28">
        <v>0</v>
      </c>
      <c r="AS137" s="28">
        <v>0</v>
      </c>
      <c r="AT137" s="28">
        <v>634236.01</v>
      </c>
      <c r="AU137" s="28">
        <v>634236.01</v>
      </c>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2" t="s">
        <v>61</v>
      </c>
      <c r="CK137" s="30" t="s">
        <v>60</v>
      </c>
      <c r="CL137" s="2"/>
    </row>
    <row r="138" spans="1:90" ht="178.5" x14ac:dyDescent="0.25">
      <c r="A138" s="115" t="s">
        <v>345</v>
      </c>
      <c r="B138" s="126" t="s">
        <v>346</v>
      </c>
      <c r="C138" s="18" t="s">
        <v>48</v>
      </c>
      <c r="D138" s="18" t="s">
        <v>48</v>
      </c>
      <c r="E138" s="18" t="s">
        <v>48</v>
      </c>
      <c r="F138" s="18" t="s">
        <v>48</v>
      </c>
      <c r="G138" s="18" t="s">
        <v>48</v>
      </c>
      <c r="H138" s="18" t="s">
        <v>48</v>
      </c>
      <c r="I138" s="18" t="s">
        <v>48</v>
      </c>
      <c r="J138" s="18" t="s">
        <v>48</v>
      </c>
      <c r="K138" s="18" t="s">
        <v>48</v>
      </c>
      <c r="L138" s="18" t="s">
        <v>48</v>
      </c>
      <c r="M138" s="18" t="s">
        <v>48</v>
      </c>
      <c r="N138" s="18" t="s">
        <v>48</v>
      </c>
      <c r="O138" s="18" t="s">
        <v>48</v>
      </c>
      <c r="P138" s="18" t="s">
        <v>48</v>
      </c>
      <c r="Q138" s="18" t="s">
        <v>48</v>
      </c>
      <c r="R138" s="18" t="s">
        <v>48</v>
      </c>
      <c r="S138" s="18" t="s">
        <v>48</v>
      </c>
      <c r="T138" s="18" t="s">
        <v>48</v>
      </c>
      <c r="U138" s="18" t="s">
        <v>48</v>
      </c>
      <c r="V138" s="18" t="s">
        <v>48</v>
      </c>
      <c r="W138" s="18" t="s">
        <v>48</v>
      </c>
      <c r="X138" s="18" t="s">
        <v>48</v>
      </c>
      <c r="Y138" s="18" t="s">
        <v>48</v>
      </c>
      <c r="Z138" s="18" t="s">
        <v>48</v>
      </c>
      <c r="AA138" s="18" t="s">
        <v>48</v>
      </c>
      <c r="AB138" s="18" t="s">
        <v>48</v>
      </c>
      <c r="AC138" s="18" t="s">
        <v>48</v>
      </c>
      <c r="AD138" s="18" t="s">
        <v>48</v>
      </c>
      <c r="AE138" s="18" t="s">
        <v>48</v>
      </c>
      <c r="AF138" s="18" t="s">
        <v>48</v>
      </c>
      <c r="AG138" s="19"/>
      <c r="AH138" s="19"/>
      <c r="AI138" s="19"/>
      <c r="AJ138" s="20" t="s">
        <v>48</v>
      </c>
      <c r="AK138" s="18" t="s">
        <v>48</v>
      </c>
      <c r="AL138" s="21">
        <v>22457825.350000001</v>
      </c>
      <c r="AM138" s="21">
        <v>18169596.350000001</v>
      </c>
      <c r="AN138" s="21">
        <v>0</v>
      </c>
      <c r="AO138" s="21">
        <v>0</v>
      </c>
      <c r="AP138" s="21">
        <v>0</v>
      </c>
      <c r="AQ138" s="21">
        <v>0</v>
      </c>
      <c r="AR138" s="21">
        <v>0</v>
      </c>
      <c r="AS138" s="21">
        <v>0</v>
      </c>
      <c r="AT138" s="21">
        <v>22457825.350000001</v>
      </c>
      <c r="AU138" s="21">
        <v>18169596.350000001</v>
      </c>
      <c r="AV138" s="109">
        <f>AV139+AV140+AV141++AV142+AV143</f>
        <v>2277993.35</v>
      </c>
      <c r="AW138" s="109"/>
      <c r="AX138" s="109"/>
      <c r="AY138" s="109"/>
      <c r="AZ138" s="109"/>
      <c r="BA138" s="109">
        <f>BA139+BA140+BA142+BA143</f>
        <v>1870600</v>
      </c>
      <c r="BB138" s="109"/>
      <c r="BC138" s="109"/>
      <c r="BD138" s="109"/>
      <c r="BE138" s="109"/>
      <c r="BF138" s="109">
        <f>BF139+BF140+BF142+BF143</f>
        <v>1831400</v>
      </c>
      <c r="BG138" s="109"/>
      <c r="BH138" s="109"/>
      <c r="BI138" s="109"/>
      <c r="BJ138" s="109">
        <f>BF138</f>
        <v>1831400</v>
      </c>
      <c r="BK138" s="109">
        <f>BK139+BK140+BK142+BK143</f>
        <v>1822200</v>
      </c>
      <c r="BL138" s="109"/>
      <c r="BM138" s="109"/>
      <c r="BN138" s="109"/>
      <c r="BO138" s="109">
        <f>BK138</f>
        <v>1822200</v>
      </c>
      <c r="BP138" s="109">
        <f>BP139+BP140+BP141++BP142+BP143</f>
        <v>2277993.35</v>
      </c>
      <c r="BQ138" s="109"/>
      <c r="BR138" s="109"/>
      <c r="BS138" s="109"/>
      <c r="BT138" s="109"/>
      <c r="BU138" s="109">
        <f>BU139+BU140+BU142+BU143</f>
        <v>1870600</v>
      </c>
      <c r="BV138" s="109"/>
      <c r="BW138" s="109"/>
      <c r="BX138" s="109"/>
      <c r="BY138" s="109"/>
      <c r="BZ138" s="109">
        <f>BZ139+BZ140+BZ142+BZ143</f>
        <v>1831400</v>
      </c>
      <c r="CA138" s="109"/>
      <c r="CB138" s="109"/>
      <c r="CC138" s="109"/>
      <c r="CD138" s="109">
        <f>BZ138</f>
        <v>1831400</v>
      </c>
      <c r="CE138" s="109">
        <f>CE139+CE140+CE142+CE143</f>
        <v>1822200</v>
      </c>
      <c r="CF138" s="109"/>
      <c r="CG138" s="109"/>
      <c r="CH138" s="109"/>
      <c r="CI138" s="109">
        <f>CE138</f>
        <v>1822200</v>
      </c>
      <c r="CJ138" s="110"/>
      <c r="CK138" s="2"/>
      <c r="CL138" s="2"/>
    </row>
    <row r="139" spans="1:90" ht="63.75" x14ac:dyDescent="0.25">
      <c r="A139" s="116" t="s">
        <v>347</v>
      </c>
      <c r="B139" s="125" t="s">
        <v>348</v>
      </c>
      <c r="C139" s="24" t="s">
        <v>62</v>
      </c>
      <c r="D139" s="24" t="s">
        <v>56</v>
      </c>
      <c r="E139" s="24" t="s">
        <v>63</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23" t="s">
        <v>60</v>
      </c>
      <c r="AL139" s="28">
        <v>1556107.63</v>
      </c>
      <c r="AM139" s="28">
        <v>1556107.63</v>
      </c>
      <c r="AN139" s="28">
        <v>0</v>
      </c>
      <c r="AO139" s="28">
        <v>0</v>
      </c>
      <c r="AP139" s="28">
        <v>0</v>
      </c>
      <c r="AQ139" s="28">
        <v>0</v>
      </c>
      <c r="AR139" s="28">
        <v>0</v>
      </c>
      <c r="AS139" s="28">
        <v>0</v>
      </c>
      <c r="AT139" s="28">
        <v>1556107.63</v>
      </c>
      <c r="AU139" s="28">
        <v>1556107.63</v>
      </c>
      <c r="AV139" s="111">
        <v>267014.40000000002</v>
      </c>
      <c r="AW139" s="111"/>
      <c r="AX139" s="111"/>
      <c r="AY139" s="111"/>
      <c r="AZ139" s="111">
        <f>AV139</f>
        <v>267014.40000000002</v>
      </c>
      <c r="BA139" s="111">
        <v>240100</v>
      </c>
      <c r="BB139" s="111"/>
      <c r="BC139" s="111"/>
      <c r="BD139" s="111"/>
      <c r="BE139" s="111">
        <f>BA139</f>
        <v>240100</v>
      </c>
      <c r="BF139" s="111">
        <v>167700</v>
      </c>
      <c r="BG139" s="111"/>
      <c r="BH139" s="111"/>
      <c r="BI139" s="111"/>
      <c r="BJ139" s="111">
        <f>BF139</f>
        <v>167700</v>
      </c>
      <c r="BK139" s="111">
        <v>178500</v>
      </c>
      <c r="BL139" s="111"/>
      <c r="BM139" s="111"/>
      <c r="BN139" s="111"/>
      <c r="BO139" s="111">
        <f>BK139</f>
        <v>178500</v>
      </c>
      <c r="BP139" s="111">
        <v>267014.40000000002</v>
      </c>
      <c r="BQ139" s="111"/>
      <c r="BR139" s="111">
        <v>0</v>
      </c>
      <c r="BS139" s="111">
        <v>0</v>
      </c>
      <c r="BT139" s="111">
        <f>BP139</f>
        <v>267014.40000000002</v>
      </c>
      <c r="BU139" s="111">
        <v>240100</v>
      </c>
      <c r="BV139" s="111">
        <v>0</v>
      </c>
      <c r="BW139" s="111">
        <v>0</v>
      </c>
      <c r="BX139" s="111">
        <v>0</v>
      </c>
      <c r="BY139" s="111">
        <f>BU139</f>
        <v>240100</v>
      </c>
      <c r="BZ139" s="111">
        <v>167700</v>
      </c>
      <c r="CA139" s="111"/>
      <c r="CB139" s="111"/>
      <c r="CC139" s="111"/>
      <c r="CD139" s="111">
        <f>BZ139</f>
        <v>167700</v>
      </c>
      <c r="CE139" s="111">
        <v>178500</v>
      </c>
      <c r="CF139" s="111"/>
      <c r="CG139" s="111"/>
      <c r="CH139" s="111"/>
      <c r="CI139" s="111">
        <f>CE139</f>
        <v>178500</v>
      </c>
      <c r="CJ139" s="112" t="s">
        <v>61</v>
      </c>
      <c r="CK139" s="30" t="s">
        <v>60</v>
      </c>
      <c r="CL139" s="2"/>
    </row>
    <row r="140" spans="1:90" ht="63.75" x14ac:dyDescent="0.25">
      <c r="A140" s="116" t="s">
        <v>349</v>
      </c>
      <c r="B140" s="125" t="s">
        <v>350</v>
      </c>
      <c r="C140" s="24" t="s">
        <v>62</v>
      </c>
      <c r="D140" s="24" t="s">
        <v>56</v>
      </c>
      <c r="E140" s="24" t="s">
        <v>63</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c r="AH140" s="26"/>
      <c r="AI140" s="27"/>
      <c r="AJ140" s="23" t="s">
        <v>60</v>
      </c>
      <c r="AL140" s="28">
        <v>6560543.4000000004</v>
      </c>
      <c r="AM140" s="28">
        <v>6560543.4000000004</v>
      </c>
      <c r="AN140" s="28">
        <v>0</v>
      </c>
      <c r="AO140" s="28">
        <v>0</v>
      </c>
      <c r="AP140" s="28">
        <v>0</v>
      </c>
      <c r="AQ140" s="28">
        <v>0</v>
      </c>
      <c r="AR140" s="28">
        <v>0</v>
      </c>
      <c r="AS140" s="28">
        <v>0</v>
      </c>
      <c r="AT140" s="28">
        <v>6560543.4000000004</v>
      </c>
      <c r="AU140" s="28">
        <v>6560543.4000000004</v>
      </c>
      <c r="AV140" s="111">
        <v>1132898.9099999999</v>
      </c>
      <c r="AW140" s="111"/>
      <c r="AX140" s="111"/>
      <c r="AY140" s="111"/>
      <c r="AZ140" s="111">
        <f>AV140</f>
        <v>1132898.9099999999</v>
      </c>
      <c r="BA140" s="111">
        <v>1152100</v>
      </c>
      <c r="BB140" s="111"/>
      <c r="BC140" s="111"/>
      <c r="BD140" s="111"/>
      <c r="BE140" s="111">
        <f>BA140</f>
        <v>1152100</v>
      </c>
      <c r="BF140" s="111">
        <v>1192500</v>
      </c>
      <c r="BG140" s="111"/>
      <c r="BH140" s="111"/>
      <c r="BI140" s="111"/>
      <c r="BJ140" s="111">
        <f>BF140</f>
        <v>1192500</v>
      </c>
      <c r="BK140" s="111">
        <v>1249000</v>
      </c>
      <c r="BL140" s="111"/>
      <c r="BM140" s="111"/>
      <c r="BN140" s="111"/>
      <c r="BO140" s="111">
        <f>BK140</f>
        <v>1249000</v>
      </c>
      <c r="BP140" s="111">
        <v>1132898.9099999999</v>
      </c>
      <c r="BQ140" s="111"/>
      <c r="BR140" s="111">
        <v>0</v>
      </c>
      <c r="BS140" s="111">
        <v>0</v>
      </c>
      <c r="BT140" s="111">
        <f>BP140</f>
        <v>1132898.9099999999</v>
      </c>
      <c r="BU140" s="111">
        <v>1152100</v>
      </c>
      <c r="BV140" s="111">
        <v>0</v>
      </c>
      <c r="BW140" s="111">
        <v>0</v>
      </c>
      <c r="BX140" s="111">
        <v>0</v>
      </c>
      <c r="BY140" s="111">
        <f>BU140</f>
        <v>1152100</v>
      </c>
      <c r="BZ140" s="111">
        <v>1192500</v>
      </c>
      <c r="CA140" s="111"/>
      <c r="CB140" s="111"/>
      <c r="CC140" s="111"/>
      <c r="CD140" s="111">
        <f>BZ140</f>
        <v>1192500</v>
      </c>
      <c r="CE140" s="111">
        <v>1249000</v>
      </c>
      <c r="CF140" s="111"/>
      <c r="CG140" s="111"/>
      <c r="CH140" s="111"/>
      <c r="CI140" s="111">
        <f>CE140</f>
        <v>1249000</v>
      </c>
      <c r="CJ140" s="112" t="s">
        <v>61</v>
      </c>
      <c r="CK140" s="30" t="s">
        <v>60</v>
      </c>
      <c r="CL140" s="2"/>
    </row>
    <row r="141" spans="1:90" ht="153" x14ac:dyDescent="0.25">
      <c r="A141" s="116" t="s">
        <v>351</v>
      </c>
      <c r="B141" s="125" t="s">
        <v>352</v>
      </c>
      <c r="C141" s="24" t="s">
        <v>62</v>
      </c>
      <c r="D141" s="24" t="s">
        <v>56</v>
      </c>
      <c r="E141" s="24" t="s">
        <v>63</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6"/>
      <c r="AH141" s="26"/>
      <c r="AI141" s="27"/>
      <c r="AJ141" s="23" t="s">
        <v>169</v>
      </c>
      <c r="AL141" s="28">
        <v>0</v>
      </c>
      <c r="AM141" s="28">
        <v>0</v>
      </c>
      <c r="AN141" s="28">
        <v>0</v>
      </c>
      <c r="AO141" s="28">
        <v>0</v>
      </c>
      <c r="AP141" s="28">
        <v>0</v>
      </c>
      <c r="AQ141" s="28">
        <v>0</v>
      </c>
      <c r="AR141" s="28">
        <v>0</v>
      </c>
      <c r="AS141" s="28">
        <v>0</v>
      </c>
      <c r="AT141" s="28">
        <v>0</v>
      </c>
      <c r="AU141" s="28">
        <v>0</v>
      </c>
      <c r="AV141" s="111">
        <v>19960</v>
      </c>
      <c r="AW141" s="111"/>
      <c r="AX141" s="111"/>
      <c r="AY141" s="111"/>
      <c r="AZ141" s="111">
        <f>AV141</f>
        <v>19960</v>
      </c>
      <c r="BA141" s="111"/>
      <c r="BB141" s="111"/>
      <c r="BC141" s="111"/>
      <c r="BD141" s="111"/>
      <c r="BE141" s="111"/>
      <c r="BF141" s="111"/>
      <c r="BG141" s="111"/>
      <c r="BH141" s="111"/>
      <c r="BI141" s="111"/>
      <c r="BJ141" s="111"/>
      <c r="BK141" s="111"/>
      <c r="BL141" s="111"/>
      <c r="BM141" s="111"/>
      <c r="BN141" s="111"/>
      <c r="BO141" s="111"/>
      <c r="BP141" s="111">
        <v>19960</v>
      </c>
      <c r="BQ141" s="111"/>
      <c r="BR141" s="111"/>
      <c r="BS141" s="111"/>
      <c r="BT141" s="111">
        <f>BP141</f>
        <v>19960</v>
      </c>
      <c r="BU141" s="111"/>
      <c r="BV141" s="111"/>
      <c r="BW141" s="111"/>
      <c r="BX141" s="111"/>
      <c r="BY141" s="111"/>
      <c r="BZ141" s="111"/>
      <c r="CA141" s="111"/>
      <c r="CB141" s="111"/>
      <c r="CC141" s="111"/>
      <c r="CD141" s="111"/>
      <c r="CE141" s="111"/>
      <c r="CF141" s="111"/>
      <c r="CG141" s="111"/>
      <c r="CH141" s="111"/>
      <c r="CI141" s="111"/>
      <c r="CJ141" s="112" t="s">
        <v>61</v>
      </c>
      <c r="CK141" s="30" t="s">
        <v>60</v>
      </c>
      <c r="CL141" s="2"/>
    </row>
    <row r="142" spans="1:90" ht="178.5" x14ac:dyDescent="0.25">
      <c r="A142" s="116" t="s">
        <v>353</v>
      </c>
      <c r="B142" s="125" t="s">
        <v>354</v>
      </c>
      <c r="C142" s="24" t="s">
        <v>62</v>
      </c>
      <c r="D142" s="24" t="s">
        <v>56</v>
      </c>
      <c r="E142" s="24" t="s">
        <v>63</v>
      </c>
      <c r="F142" s="24"/>
      <c r="G142" s="24"/>
      <c r="H142" s="24"/>
      <c r="I142" s="24"/>
      <c r="J142" s="24"/>
      <c r="K142" s="24"/>
      <c r="L142" s="24"/>
      <c r="M142" s="24"/>
      <c r="N142" s="24"/>
      <c r="O142" s="24"/>
      <c r="P142" s="24"/>
      <c r="Q142" s="24"/>
      <c r="R142" s="24"/>
      <c r="S142" s="24"/>
      <c r="T142" s="24"/>
      <c r="U142" s="24"/>
      <c r="V142" s="24"/>
      <c r="W142" s="24"/>
      <c r="X142" s="24"/>
      <c r="Y142" s="24"/>
      <c r="Z142" s="24"/>
      <c r="AA142" s="24" t="s">
        <v>172</v>
      </c>
      <c r="AB142" s="24" t="s">
        <v>56</v>
      </c>
      <c r="AC142" s="25" t="s">
        <v>173</v>
      </c>
      <c r="AD142" s="24"/>
      <c r="AE142" s="24"/>
      <c r="AF142" s="25"/>
      <c r="AG142" s="26"/>
      <c r="AH142" s="26"/>
      <c r="AI142" s="27"/>
      <c r="AJ142" s="23" t="s">
        <v>67</v>
      </c>
      <c r="AL142" s="28">
        <v>14047455.310000001</v>
      </c>
      <c r="AM142" s="28">
        <v>9759226.3100000005</v>
      </c>
      <c r="AN142" s="28">
        <v>0</v>
      </c>
      <c r="AO142" s="28">
        <v>0</v>
      </c>
      <c r="AP142" s="28">
        <v>0</v>
      </c>
      <c r="AQ142" s="28">
        <v>0</v>
      </c>
      <c r="AR142" s="28">
        <v>0</v>
      </c>
      <c r="AS142" s="28">
        <v>0</v>
      </c>
      <c r="AT142" s="28">
        <v>14047455.310000001</v>
      </c>
      <c r="AU142" s="28">
        <v>9759226.3100000005</v>
      </c>
      <c r="AV142" s="111">
        <v>730099.48</v>
      </c>
      <c r="AW142" s="111">
        <v>62258</v>
      </c>
      <c r="AX142" s="111"/>
      <c r="AY142" s="111"/>
      <c r="AZ142" s="111">
        <f>AV142-AW142</f>
        <v>667841.48</v>
      </c>
      <c r="BA142" s="111">
        <v>346400</v>
      </c>
      <c r="BB142" s="111"/>
      <c r="BC142" s="111"/>
      <c r="BD142" s="111"/>
      <c r="BE142" s="111">
        <f>BA142</f>
        <v>346400</v>
      </c>
      <c r="BF142" s="111">
        <f>BJ142</f>
        <v>334200</v>
      </c>
      <c r="BG142" s="111"/>
      <c r="BH142" s="111"/>
      <c r="BI142" s="111"/>
      <c r="BJ142" s="111">
        <v>334200</v>
      </c>
      <c r="BK142" s="111">
        <v>254700</v>
      </c>
      <c r="BL142" s="111"/>
      <c r="BM142" s="111"/>
      <c r="BN142" s="111"/>
      <c r="BO142" s="111">
        <f>BK142</f>
        <v>254700</v>
      </c>
      <c r="BP142" s="111">
        <v>730099.48</v>
      </c>
      <c r="BQ142" s="111">
        <v>62258</v>
      </c>
      <c r="BR142" s="111"/>
      <c r="BS142" s="111"/>
      <c r="BT142" s="111">
        <f>BP142-BQ142</f>
        <v>667841.48</v>
      </c>
      <c r="BU142" s="111">
        <v>346400</v>
      </c>
      <c r="BV142" s="111"/>
      <c r="BW142" s="111"/>
      <c r="BX142" s="111"/>
      <c r="BY142" s="111">
        <f>BU142</f>
        <v>346400</v>
      </c>
      <c r="BZ142" s="111">
        <f>CD142</f>
        <v>334200</v>
      </c>
      <c r="CA142" s="111"/>
      <c r="CB142" s="111"/>
      <c r="CC142" s="111"/>
      <c r="CD142" s="111">
        <v>334200</v>
      </c>
      <c r="CE142" s="111">
        <v>254700</v>
      </c>
      <c r="CF142" s="111"/>
      <c r="CG142" s="111"/>
      <c r="CH142" s="111"/>
      <c r="CI142" s="111">
        <f>CE142</f>
        <v>254700</v>
      </c>
      <c r="CJ142" s="112" t="s">
        <v>61</v>
      </c>
      <c r="CK142" s="30" t="s">
        <v>60</v>
      </c>
      <c r="CL142" s="2"/>
    </row>
    <row r="143" spans="1:90" ht="51" x14ac:dyDescent="0.25">
      <c r="A143" s="116" t="s">
        <v>355</v>
      </c>
      <c r="B143" s="125" t="s">
        <v>356</v>
      </c>
      <c r="C143" s="24" t="s">
        <v>62</v>
      </c>
      <c r="D143" s="24" t="s">
        <v>56</v>
      </c>
      <c r="E143" s="24" t="s">
        <v>63</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c r="AH143" s="26"/>
      <c r="AI143" s="27"/>
      <c r="AJ143" s="23" t="s">
        <v>180</v>
      </c>
      <c r="AL143" s="28">
        <v>293719.01</v>
      </c>
      <c r="AM143" s="28">
        <v>293719.01</v>
      </c>
      <c r="AN143" s="28">
        <v>0</v>
      </c>
      <c r="AO143" s="28">
        <v>0</v>
      </c>
      <c r="AP143" s="28">
        <v>0</v>
      </c>
      <c r="AQ143" s="28">
        <v>0</v>
      </c>
      <c r="AR143" s="28">
        <v>0</v>
      </c>
      <c r="AS143" s="28">
        <v>0</v>
      </c>
      <c r="AT143" s="28">
        <v>293719.01</v>
      </c>
      <c r="AU143" s="28">
        <v>293719.01</v>
      </c>
      <c r="AV143" s="111">
        <v>128020.56</v>
      </c>
      <c r="AW143" s="111"/>
      <c r="AX143" s="111"/>
      <c r="AY143" s="111"/>
      <c r="AZ143" s="111">
        <f>AV143</f>
        <v>128020.56</v>
      </c>
      <c r="BA143" s="111">
        <v>132000</v>
      </c>
      <c r="BB143" s="111"/>
      <c r="BC143" s="111"/>
      <c r="BD143" s="111"/>
      <c r="BE143" s="111">
        <f>BA143</f>
        <v>132000</v>
      </c>
      <c r="BF143" s="111">
        <v>137000</v>
      </c>
      <c r="BG143" s="111"/>
      <c r="BH143" s="111"/>
      <c r="BI143" s="111"/>
      <c r="BJ143" s="111">
        <f>BF143</f>
        <v>137000</v>
      </c>
      <c r="BK143" s="111">
        <v>140000</v>
      </c>
      <c r="BL143" s="111"/>
      <c r="BM143" s="111"/>
      <c r="BN143" s="111"/>
      <c r="BO143" s="111">
        <f>BK143</f>
        <v>140000</v>
      </c>
      <c r="BP143" s="111">
        <v>128020.56</v>
      </c>
      <c r="BQ143" s="111"/>
      <c r="BR143" s="111"/>
      <c r="BS143" s="111"/>
      <c r="BT143" s="111">
        <f>BP143</f>
        <v>128020.56</v>
      </c>
      <c r="BU143" s="111">
        <v>132000</v>
      </c>
      <c r="BV143" s="111"/>
      <c r="BW143" s="111"/>
      <c r="BX143" s="111"/>
      <c r="BY143" s="111">
        <f>BU143</f>
        <v>132000</v>
      </c>
      <c r="BZ143" s="111">
        <v>137000</v>
      </c>
      <c r="CA143" s="111"/>
      <c r="CB143" s="111"/>
      <c r="CC143" s="111"/>
      <c r="CD143" s="111">
        <f>BZ143</f>
        <v>137000</v>
      </c>
      <c r="CE143" s="111">
        <v>140000</v>
      </c>
      <c r="CF143" s="111"/>
      <c r="CG143" s="111"/>
      <c r="CH143" s="111"/>
      <c r="CI143" s="111">
        <f>CE143</f>
        <v>140000</v>
      </c>
      <c r="CJ143" s="112" t="s">
        <v>61</v>
      </c>
      <c r="CK143" s="30" t="s">
        <v>357</v>
      </c>
      <c r="CL143" s="2"/>
    </row>
    <row r="144" spans="1:90" ht="127.5" x14ac:dyDescent="0.25">
      <c r="A144" s="115" t="s">
        <v>358</v>
      </c>
      <c r="B144" s="126" t="s">
        <v>359</v>
      </c>
      <c r="C144" s="18" t="s">
        <v>48</v>
      </c>
      <c r="D144" s="18" t="s">
        <v>48</v>
      </c>
      <c r="E144" s="18" t="s">
        <v>48</v>
      </c>
      <c r="F144" s="18" t="s">
        <v>48</v>
      </c>
      <c r="G144" s="18" t="s">
        <v>48</v>
      </c>
      <c r="H144" s="18" t="s">
        <v>48</v>
      </c>
      <c r="I144" s="18" t="s">
        <v>48</v>
      </c>
      <c r="J144" s="18" t="s">
        <v>48</v>
      </c>
      <c r="K144" s="18" t="s">
        <v>48</v>
      </c>
      <c r="L144" s="18" t="s">
        <v>48</v>
      </c>
      <c r="M144" s="18" t="s">
        <v>48</v>
      </c>
      <c r="N144" s="18" t="s">
        <v>48</v>
      </c>
      <c r="O144" s="18" t="s">
        <v>48</v>
      </c>
      <c r="P144" s="18" t="s">
        <v>48</v>
      </c>
      <c r="Q144" s="18" t="s">
        <v>48</v>
      </c>
      <c r="R144" s="18" t="s">
        <v>48</v>
      </c>
      <c r="S144" s="18" t="s">
        <v>48</v>
      </c>
      <c r="T144" s="18" t="s">
        <v>48</v>
      </c>
      <c r="U144" s="18" t="s">
        <v>48</v>
      </c>
      <c r="V144" s="18" t="s">
        <v>48</v>
      </c>
      <c r="W144" s="18" t="s">
        <v>48</v>
      </c>
      <c r="X144" s="18" t="s">
        <v>48</v>
      </c>
      <c r="Y144" s="18" t="s">
        <v>48</v>
      </c>
      <c r="Z144" s="18" t="s">
        <v>48</v>
      </c>
      <c r="AA144" s="18" t="s">
        <v>48</v>
      </c>
      <c r="AB144" s="18" t="s">
        <v>48</v>
      </c>
      <c r="AC144" s="18" t="s">
        <v>48</v>
      </c>
      <c r="AD144" s="18" t="s">
        <v>48</v>
      </c>
      <c r="AE144" s="18" t="s">
        <v>48</v>
      </c>
      <c r="AF144" s="18" t="s">
        <v>48</v>
      </c>
      <c r="AG144" s="19"/>
      <c r="AH144" s="19"/>
      <c r="AI144" s="19"/>
      <c r="AJ144" s="20" t="s">
        <v>48</v>
      </c>
      <c r="AK144" s="18" t="s">
        <v>48</v>
      </c>
      <c r="AL144" s="21">
        <v>20000</v>
      </c>
      <c r="AM144" s="21">
        <v>20000</v>
      </c>
      <c r="AN144" s="21">
        <v>0</v>
      </c>
      <c r="AO144" s="21">
        <v>0</v>
      </c>
      <c r="AP144" s="21">
        <v>0</v>
      </c>
      <c r="AQ144" s="21">
        <v>0</v>
      </c>
      <c r="AR144" s="21">
        <v>0</v>
      </c>
      <c r="AS144" s="21">
        <v>0</v>
      </c>
      <c r="AT144" s="21">
        <v>20000</v>
      </c>
      <c r="AU144" s="21">
        <v>20000</v>
      </c>
      <c r="AV144" s="109"/>
      <c r="AW144" s="109"/>
      <c r="AX144" s="109"/>
      <c r="AY144" s="109"/>
      <c r="AZ144" s="109"/>
      <c r="BA144" s="109">
        <f>BA146</f>
        <v>12000</v>
      </c>
      <c r="BB144" s="109"/>
      <c r="BC144" s="109"/>
      <c r="BD144" s="109"/>
      <c r="BE144" s="109" t="s">
        <v>251</v>
      </c>
      <c r="BF144" s="109">
        <f>BF146</f>
        <v>12000</v>
      </c>
      <c r="BG144" s="109"/>
      <c r="BH144" s="109"/>
      <c r="BI144" s="109"/>
      <c r="BJ144" s="109">
        <f>BF144</f>
        <v>12000</v>
      </c>
      <c r="BK144" s="109">
        <f>BK146</f>
        <v>12000</v>
      </c>
      <c r="BL144" s="109"/>
      <c r="BM144" s="109"/>
      <c r="BN144" s="109"/>
      <c r="BO144" s="109">
        <f>BJ144</f>
        <v>12000</v>
      </c>
      <c r="BP144" s="109"/>
      <c r="BQ144" s="109"/>
      <c r="BR144" s="109"/>
      <c r="BS144" s="109"/>
      <c r="BT144" s="109"/>
      <c r="BU144" s="109">
        <f>BU146</f>
        <v>12000</v>
      </c>
      <c r="BV144" s="109"/>
      <c r="BW144" s="109"/>
      <c r="BX144" s="109"/>
      <c r="BY144" s="109" t="s">
        <v>251</v>
      </c>
      <c r="BZ144" s="109">
        <f>BZ146</f>
        <v>12000</v>
      </c>
      <c r="CA144" s="109"/>
      <c r="CB144" s="109"/>
      <c r="CC144" s="109"/>
      <c r="CD144" s="109">
        <f>BZ144</f>
        <v>12000</v>
      </c>
      <c r="CE144" s="109">
        <f>CE146</f>
        <v>12000</v>
      </c>
      <c r="CF144" s="109"/>
      <c r="CG144" s="109"/>
      <c r="CH144" s="109"/>
      <c r="CI144" s="109">
        <f>CD144</f>
        <v>12000</v>
      </c>
      <c r="CJ144" s="110"/>
      <c r="CK144" s="2"/>
      <c r="CL144" s="2"/>
    </row>
    <row r="145" spans="1:90" ht="114.75" x14ac:dyDescent="0.25">
      <c r="A145" s="115" t="s">
        <v>360</v>
      </c>
      <c r="B145" s="126" t="s">
        <v>361</v>
      </c>
      <c r="C145" s="18" t="s">
        <v>48</v>
      </c>
      <c r="D145" s="18" t="s">
        <v>48</v>
      </c>
      <c r="E145" s="18" t="s">
        <v>48</v>
      </c>
      <c r="F145" s="18" t="s">
        <v>48</v>
      </c>
      <c r="G145" s="18" t="s">
        <v>48</v>
      </c>
      <c r="H145" s="18" t="s">
        <v>48</v>
      </c>
      <c r="I145" s="18" t="s">
        <v>48</v>
      </c>
      <c r="J145" s="18" t="s">
        <v>48</v>
      </c>
      <c r="K145" s="18" t="s">
        <v>48</v>
      </c>
      <c r="L145" s="18" t="s">
        <v>48</v>
      </c>
      <c r="M145" s="18" t="s">
        <v>48</v>
      </c>
      <c r="N145" s="18" t="s">
        <v>48</v>
      </c>
      <c r="O145" s="18" t="s">
        <v>48</v>
      </c>
      <c r="P145" s="18" t="s">
        <v>48</v>
      </c>
      <c r="Q145" s="18" t="s">
        <v>48</v>
      </c>
      <c r="R145" s="18" t="s">
        <v>48</v>
      </c>
      <c r="S145" s="18" t="s">
        <v>48</v>
      </c>
      <c r="T145" s="18" t="s">
        <v>48</v>
      </c>
      <c r="U145" s="18" t="s">
        <v>48</v>
      </c>
      <c r="V145" s="18" t="s">
        <v>48</v>
      </c>
      <c r="W145" s="18" t="s">
        <v>48</v>
      </c>
      <c r="X145" s="18" t="s">
        <v>48</v>
      </c>
      <c r="Y145" s="18" t="s">
        <v>48</v>
      </c>
      <c r="Z145" s="18" t="s">
        <v>48</v>
      </c>
      <c r="AA145" s="18" t="s">
        <v>48</v>
      </c>
      <c r="AB145" s="18" t="s">
        <v>48</v>
      </c>
      <c r="AC145" s="18" t="s">
        <v>48</v>
      </c>
      <c r="AD145" s="18" t="s">
        <v>48</v>
      </c>
      <c r="AE145" s="18" t="s">
        <v>48</v>
      </c>
      <c r="AF145" s="18" t="s">
        <v>48</v>
      </c>
      <c r="AG145" s="19"/>
      <c r="AH145" s="19"/>
      <c r="AI145" s="19"/>
      <c r="AJ145" s="20" t="s">
        <v>48</v>
      </c>
      <c r="AK145" s="18" t="s">
        <v>48</v>
      </c>
      <c r="AL145" s="21">
        <v>20000</v>
      </c>
      <c r="AM145" s="21">
        <v>20000</v>
      </c>
      <c r="AN145" s="21">
        <v>0</v>
      </c>
      <c r="AO145" s="21">
        <v>0</v>
      </c>
      <c r="AP145" s="21">
        <v>0</v>
      </c>
      <c r="AQ145" s="21">
        <v>0</v>
      </c>
      <c r="AR145" s="21">
        <v>0</v>
      </c>
      <c r="AS145" s="21">
        <v>0</v>
      </c>
      <c r="AT145" s="21">
        <v>20000</v>
      </c>
      <c r="AU145" s="21">
        <v>20000</v>
      </c>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10"/>
      <c r="CK145" s="2"/>
      <c r="CL145" s="2"/>
    </row>
    <row r="146" spans="1:90" ht="33.75" x14ac:dyDescent="0.25">
      <c r="A146" s="116" t="s">
        <v>362</v>
      </c>
      <c r="B146" s="125" t="s">
        <v>363</v>
      </c>
      <c r="C146" s="24" t="s">
        <v>62</v>
      </c>
      <c r="D146" s="24" t="s">
        <v>56</v>
      </c>
      <c r="E146" s="24" t="s">
        <v>63</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c r="AH146" s="26"/>
      <c r="AI146" s="27"/>
      <c r="AJ146" s="23" t="s">
        <v>187</v>
      </c>
      <c r="AL146" s="28">
        <v>20000</v>
      </c>
      <c r="AM146" s="28">
        <v>20000</v>
      </c>
      <c r="AN146" s="28">
        <v>0</v>
      </c>
      <c r="AO146" s="28">
        <v>0</v>
      </c>
      <c r="AP146" s="28">
        <v>0</v>
      </c>
      <c r="AQ146" s="28">
        <v>0</v>
      </c>
      <c r="AR146" s="28">
        <v>0</v>
      </c>
      <c r="AS146" s="28">
        <v>0</v>
      </c>
      <c r="AT146" s="28">
        <v>20000</v>
      </c>
      <c r="AU146" s="28">
        <v>20000</v>
      </c>
      <c r="AV146" s="111"/>
      <c r="AW146" s="111"/>
      <c r="AX146" s="111"/>
      <c r="AY146" s="111"/>
      <c r="AZ146" s="111"/>
      <c r="BA146" s="111">
        <v>12000</v>
      </c>
      <c r="BB146" s="111"/>
      <c r="BC146" s="111"/>
      <c r="BD146" s="111"/>
      <c r="BE146" s="111">
        <f>BA146</f>
        <v>12000</v>
      </c>
      <c r="BF146" s="111">
        <v>12000</v>
      </c>
      <c r="BG146" s="111"/>
      <c r="BH146" s="111"/>
      <c r="BI146" s="111"/>
      <c r="BJ146" s="111">
        <f>BF146</f>
        <v>12000</v>
      </c>
      <c r="BK146" s="111">
        <v>12000</v>
      </c>
      <c r="BL146" s="111"/>
      <c r="BM146" s="111"/>
      <c r="BN146" s="111"/>
      <c r="BO146" s="111">
        <f>BK146</f>
        <v>12000</v>
      </c>
      <c r="BP146" s="111"/>
      <c r="BQ146" s="111"/>
      <c r="BR146" s="111"/>
      <c r="BS146" s="111"/>
      <c r="BT146" s="111"/>
      <c r="BU146" s="111">
        <v>12000</v>
      </c>
      <c r="BV146" s="111"/>
      <c r="BW146" s="111"/>
      <c r="BX146" s="111"/>
      <c r="BY146" s="111">
        <f>BU146</f>
        <v>12000</v>
      </c>
      <c r="BZ146" s="111">
        <v>12000</v>
      </c>
      <c r="CA146" s="111"/>
      <c r="CB146" s="111"/>
      <c r="CC146" s="111"/>
      <c r="CD146" s="111">
        <f>BZ146</f>
        <v>12000</v>
      </c>
      <c r="CE146" s="111">
        <v>12000</v>
      </c>
      <c r="CF146" s="111"/>
      <c r="CG146" s="111"/>
      <c r="CH146" s="111"/>
      <c r="CI146" s="111">
        <f>CE146</f>
        <v>12000</v>
      </c>
      <c r="CJ146" s="112" t="s">
        <v>61</v>
      </c>
      <c r="CK146" s="30" t="s">
        <v>357</v>
      </c>
      <c r="CL146" s="2"/>
    </row>
    <row r="147" spans="1:90" ht="153" x14ac:dyDescent="0.25">
      <c r="A147" s="115" t="s">
        <v>364</v>
      </c>
      <c r="B147" s="126" t="s">
        <v>365</v>
      </c>
      <c r="C147" s="18" t="s">
        <v>48</v>
      </c>
      <c r="D147" s="18" t="s">
        <v>48</v>
      </c>
      <c r="E147" s="18" t="s">
        <v>48</v>
      </c>
      <c r="F147" s="18" t="s">
        <v>48</v>
      </c>
      <c r="G147" s="18" t="s">
        <v>48</v>
      </c>
      <c r="H147" s="18" t="s">
        <v>48</v>
      </c>
      <c r="I147" s="18" t="s">
        <v>48</v>
      </c>
      <c r="J147" s="18" t="s">
        <v>48</v>
      </c>
      <c r="K147" s="18" t="s">
        <v>48</v>
      </c>
      <c r="L147" s="18" t="s">
        <v>48</v>
      </c>
      <c r="M147" s="18" t="s">
        <v>48</v>
      </c>
      <c r="N147" s="18" t="s">
        <v>48</v>
      </c>
      <c r="O147" s="18" t="s">
        <v>48</v>
      </c>
      <c r="P147" s="18" t="s">
        <v>48</v>
      </c>
      <c r="Q147" s="18" t="s">
        <v>48</v>
      </c>
      <c r="R147" s="18" t="s">
        <v>48</v>
      </c>
      <c r="S147" s="18" t="s">
        <v>48</v>
      </c>
      <c r="T147" s="18" t="s">
        <v>48</v>
      </c>
      <c r="U147" s="18" t="s">
        <v>48</v>
      </c>
      <c r="V147" s="18" t="s">
        <v>48</v>
      </c>
      <c r="W147" s="18" t="s">
        <v>48</v>
      </c>
      <c r="X147" s="18" t="s">
        <v>48</v>
      </c>
      <c r="Y147" s="18" t="s">
        <v>48</v>
      </c>
      <c r="Z147" s="18" t="s">
        <v>48</v>
      </c>
      <c r="AA147" s="18" t="s">
        <v>48</v>
      </c>
      <c r="AB147" s="18" t="s">
        <v>48</v>
      </c>
      <c r="AC147" s="18" t="s">
        <v>48</v>
      </c>
      <c r="AD147" s="18" t="s">
        <v>48</v>
      </c>
      <c r="AE147" s="18" t="s">
        <v>48</v>
      </c>
      <c r="AF147" s="18" t="s">
        <v>48</v>
      </c>
      <c r="AG147" s="19"/>
      <c r="AH147" s="19"/>
      <c r="AI147" s="19"/>
      <c r="AJ147" s="20" t="s">
        <v>48</v>
      </c>
      <c r="AK147" s="18" t="s">
        <v>48</v>
      </c>
      <c r="AL147" s="21">
        <v>545720</v>
      </c>
      <c r="AM147" s="21">
        <v>545720</v>
      </c>
      <c r="AN147" s="21">
        <v>545720</v>
      </c>
      <c r="AO147" s="21">
        <v>545720</v>
      </c>
      <c r="AP147" s="21">
        <v>0</v>
      </c>
      <c r="AQ147" s="21">
        <v>0</v>
      </c>
      <c r="AR147" s="21">
        <v>0</v>
      </c>
      <c r="AS147" s="21">
        <v>0</v>
      </c>
      <c r="AT147" s="21">
        <v>0</v>
      </c>
      <c r="AU147" s="21">
        <v>0</v>
      </c>
      <c r="AV147" s="109">
        <f>AV148</f>
        <v>79305</v>
      </c>
      <c r="AW147" s="109">
        <f>AW148</f>
        <v>79305</v>
      </c>
      <c r="AX147" s="109"/>
      <c r="AY147" s="109"/>
      <c r="AZ147" s="109"/>
      <c r="BA147" s="109">
        <f>BA148</f>
        <v>80879</v>
      </c>
      <c r="BB147" s="109">
        <f>BA147</f>
        <v>80879</v>
      </c>
      <c r="BC147" s="109"/>
      <c r="BD147" s="109"/>
      <c r="BE147" s="109"/>
      <c r="BF147" s="109"/>
      <c r="BG147" s="109"/>
      <c r="BH147" s="109"/>
      <c r="BI147" s="109"/>
      <c r="BJ147" s="109"/>
      <c r="BK147" s="109"/>
      <c r="BL147" s="109"/>
      <c r="BM147" s="109"/>
      <c r="BN147" s="109"/>
      <c r="BO147" s="109"/>
      <c r="BP147" s="109">
        <f>BP148</f>
        <v>79305</v>
      </c>
      <c r="BQ147" s="109">
        <f>BQ148</f>
        <v>79305</v>
      </c>
      <c r="BR147" s="109"/>
      <c r="BS147" s="109"/>
      <c r="BT147" s="109"/>
      <c r="BU147" s="109">
        <f>BU148</f>
        <v>80879</v>
      </c>
      <c r="BV147" s="109"/>
      <c r="BW147" s="109"/>
      <c r="BX147" s="109"/>
      <c r="BY147" s="109"/>
      <c r="BZ147" s="109"/>
      <c r="CA147" s="109"/>
      <c r="CB147" s="109"/>
      <c r="CC147" s="109"/>
      <c r="CD147" s="109"/>
      <c r="CE147" s="109"/>
      <c r="CF147" s="109"/>
      <c r="CG147" s="109"/>
      <c r="CH147" s="109"/>
      <c r="CI147" s="109"/>
      <c r="CJ147" s="110"/>
      <c r="CK147" s="2"/>
      <c r="CL147" s="2"/>
    </row>
    <row r="148" spans="1:90" ht="38.25" x14ac:dyDescent="0.25">
      <c r="A148" s="115" t="s">
        <v>366</v>
      </c>
      <c r="B148" s="126" t="s">
        <v>367</v>
      </c>
      <c r="C148" s="18" t="s">
        <v>48</v>
      </c>
      <c r="D148" s="18" t="s">
        <v>48</v>
      </c>
      <c r="E148" s="18" t="s">
        <v>48</v>
      </c>
      <c r="F148" s="18" t="s">
        <v>48</v>
      </c>
      <c r="G148" s="18" t="s">
        <v>48</v>
      </c>
      <c r="H148" s="18" t="s">
        <v>48</v>
      </c>
      <c r="I148" s="18" t="s">
        <v>48</v>
      </c>
      <c r="J148" s="18" t="s">
        <v>48</v>
      </c>
      <c r="K148" s="18" t="s">
        <v>48</v>
      </c>
      <c r="L148" s="18" t="s">
        <v>48</v>
      </c>
      <c r="M148" s="18" t="s">
        <v>48</v>
      </c>
      <c r="N148" s="18" t="s">
        <v>48</v>
      </c>
      <c r="O148" s="18" t="s">
        <v>48</v>
      </c>
      <c r="P148" s="18" t="s">
        <v>48</v>
      </c>
      <c r="Q148" s="18" t="s">
        <v>48</v>
      </c>
      <c r="R148" s="18" t="s">
        <v>48</v>
      </c>
      <c r="S148" s="18" t="s">
        <v>48</v>
      </c>
      <c r="T148" s="18" t="s">
        <v>48</v>
      </c>
      <c r="U148" s="18" t="s">
        <v>48</v>
      </c>
      <c r="V148" s="18" t="s">
        <v>48</v>
      </c>
      <c r="W148" s="18" t="s">
        <v>48</v>
      </c>
      <c r="X148" s="18" t="s">
        <v>48</v>
      </c>
      <c r="Y148" s="18" t="s">
        <v>48</v>
      </c>
      <c r="Z148" s="18" t="s">
        <v>48</v>
      </c>
      <c r="AA148" s="18" t="s">
        <v>48</v>
      </c>
      <c r="AB148" s="18" t="s">
        <v>48</v>
      </c>
      <c r="AC148" s="18" t="s">
        <v>48</v>
      </c>
      <c r="AD148" s="18" t="s">
        <v>48</v>
      </c>
      <c r="AE148" s="18" t="s">
        <v>48</v>
      </c>
      <c r="AF148" s="18" t="s">
        <v>48</v>
      </c>
      <c r="AG148" s="19"/>
      <c r="AH148" s="19"/>
      <c r="AI148" s="19"/>
      <c r="AJ148" s="20" t="s">
        <v>48</v>
      </c>
      <c r="AK148" s="18" t="s">
        <v>48</v>
      </c>
      <c r="AL148" s="21">
        <v>545720</v>
      </c>
      <c r="AM148" s="21">
        <v>545720</v>
      </c>
      <c r="AN148" s="21">
        <v>545720</v>
      </c>
      <c r="AO148" s="21">
        <v>545720</v>
      </c>
      <c r="AP148" s="21">
        <v>0</v>
      </c>
      <c r="AQ148" s="21">
        <v>0</v>
      </c>
      <c r="AR148" s="21">
        <v>0</v>
      </c>
      <c r="AS148" s="21">
        <v>0</v>
      </c>
      <c r="AT148" s="21">
        <v>0</v>
      </c>
      <c r="AU148" s="21">
        <v>0</v>
      </c>
      <c r="AV148" s="109">
        <v>79305</v>
      </c>
      <c r="AW148" s="109">
        <f>AV148</f>
        <v>79305</v>
      </c>
      <c r="AX148" s="109"/>
      <c r="AY148" s="109"/>
      <c r="AZ148" s="109"/>
      <c r="BA148" s="109">
        <f>BA149</f>
        <v>80879</v>
      </c>
      <c r="BB148" s="109"/>
      <c r="BC148" s="109"/>
      <c r="BD148" s="109"/>
      <c r="BE148" s="109">
        <f>BA148</f>
        <v>80879</v>
      </c>
      <c r="BF148" s="109">
        <f>BF149</f>
        <v>81597</v>
      </c>
      <c r="BG148" s="109">
        <f>BF148</f>
        <v>81597</v>
      </c>
      <c r="BH148" s="109"/>
      <c r="BI148" s="109"/>
      <c r="BJ148" s="109"/>
      <c r="BK148" s="109">
        <v>84750</v>
      </c>
      <c r="BL148" s="109">
        <v>84750</v>
      </c>
      <c r="BM148" s="109"/>
      <c r="BN148" s="109"/>
      <c r="BO148" s="109"/>
      <c r="BP148" s="109">
        <v>79305</v>
      </c>
      <c r="BQ148" s="109">
        <f>BP148</f>
        <v>79305</v>
      </c>
      <c r="BR148" s="109"/>
      <c r="BS148" s="109"/>
      <c r="BT148" s="109"/>
      <c r="BU148" s="109">
        <f>BU149</f>
        <v>80879</v>
      </c>
      <c r="BV148" s="109"/>
      <c r="BW148" s="109"/>
      <c r="BX148" s="109"/>
      <c r="BY148" s="109">
        <f>BU148</f>
        <v>80879</v>
      </c>
      <c r="BZ148" s="109">
        <f>BZ149</f>
        <v>81597</v>
      </c>
      <c r="CA148" s="109">
        <f>BZ148</f>
        <v>81597</v>
      </c>
      <c r="CB148" s="109"/>
      <c r="CC148" s="109"/>
      <c r="CD148" s="109"/>
      <c r="CE148" s="109">
        <v>84750</v>
      </c>
      <c r="CF148" s="109">
        <v>84750</v>
      </c>
      <c r="CG148" s="109"/>
      <c r="CH148" s="109"/>
      <c r="CI148" s="109"/>
      <c r="CJ148" s="110"/>
      <c r="CK148" s="2"/>
      <c r="CL148" s="2"/>
    </row>
    <row r="149" spans="1:90" ht="56.25" x14ac:dyDescent="0.25">
      <c r="A149" s="116" t="s">
        <v>368</v>
      </c>
      <c r="B149" s="125" t="s">
        <v>369</v>
      </c>
      <c r="C149" s="24" t="s">
        <v>62</v>
      </c>
      <c r="D149" s="24" t="s">
        <v>56</v>
      </c>
      <c r="E149" s="24" t="s">
        <v>63</v>
      </c>
      <c r="F149" s="24"/>
      <c r="G149" s="24"/>
      <c r="H149" s="24"/>
      <c r="I149" s="24"/>
      <c r="J149" s="24"/>
      <c r="K149" s="24" t="s">
        <v>370</v>
      </c>
      <c r="L149" s="24" t="s">
        <v>56</v>
      </c>
      <c r="M149" s="24" t="s">
        <v>253</v>
      </c>
      <c r="N149" s="24"/>
      <c r="O149" s="24"/>
      <c r="P149" s="24"/>
      <c r="Q149" s="24"/>
      <c r="R149" s="24"/>
      <c r="S149" s="24"/>
      <c r="T149" s="24"/>
      <c r="U149" s="24"/>
      <c r="V149" s="24"/>
      <c r="W149" s="24"/>
      <c r="X149" s="24"/>
      <c r="Y149" s="24"/>
      <c r="Z149" s="24"/>
      <c r="AA149" s="24"/>
      <c r="AB149" s="24"/>
      <c r="AC149" s="25"/>
      <c r="AD149" s="24"/>
      <c r="AE149" s="24"/>
      <c r="AF149" s="25"/>
      <c r="AG149" s="26"/>
      <c r="AH149" s="26"/>
      <c r="AI149" s="27"/>
      <c r="AJ149" s="23" t="s">
        <v>207</v>
      </c>
      <c r="AL149" s="28">
        <v>545720</v>
      </c>
      <c r="AM149" s="28">
        <v>545720</v>
      </c>
      <c r="AN149" s="28">
        <v>545720</v>
      </c>
      <c r="AO149" s="28">
        <v>545720</v>
      </c>
      <c r="AP149" s="28">
        <v>0</v>
      </c>
      <c r="AQ149" s="28">
        <v>0</v>
      </c>
      <c r="AR149" s="28">
        <v>0</v>
      </c>
      <c r="AS149" s="28">
        <v>0</v>
      </c>
      <c r="AT149" s="28">
        <v>0</v>
      </c>
      <c r="AU149" s="28">
        <v>0</v>
      </c>
      <c r="AV149" s="111">
        <f>AV148</f>
        <v>79305</v>
      </c>
      <c r="AW149" s="111">
        <f>AV149</f>
        <v>79305</v>
      </c>
      <c r="AX149" s="111"/>
      <c r="AY149" s="111"/>
      <c r="AZ149" s="111"/>
      <c r="BA149" s="111">
        <v>80879</v>
      </c>
      <c r="BB149" s="111"/>
      <c r="BC149" s="111"/>
      <c r="BD149" s="111"/>
      <c r="BE149" s="111">
        <f>BA149</f>
        <v>80879</v>
      </c>
      <c r="BF149" s="111">
        <v>81597</v>
      </c>
      <c r="BG149" s="111">
        <f>BF149</f>
        <v>81597</v>
      </c>
      <c r="BH149" s="111"/>
      <c r="BI149" s="111"/>
      <c r="BJ149" s="111"/>
      <c r="BK149" s="111">
        <v>84750</v>
      </c>
      <c r="BL149" s="111">
        <v>84750</v>
      </c>
      <c r="BM149" s="111"/>
      <c r="BN149" s="111"/>
      <c r="BO149" s="111"/>
      <c r="BP149" s="111">
        <f>BP148</f>
        <v>79305</v>
      </c>
      <c r="BQ149" s="111">
        <f>BP149</f>
        <v>79305</v>
      </c>
      <c r="BR149" s="111"/>
      <c r="BS149" s="111"/>
      <c r="BT149" s="111"/>
      <c r="BU149" s="111">
        <v>80879</v>
      </c>
      <c r="BV149" s="111"/>
      <c r="BW149" s="111"/>
      <c r="BX149" s="111"/>
      <c r="BY149" s="111">
        <f>BU149</f>
        <v>80879</v>
      </c>
      <c r="BZ149" s="111">
        <v>81597</v>
      </c>
      <c r="CA149" s="111">
        <f>BZ149</f>
        <v>81597</v>
      </c>
      <c r="CB149" s="111"/>
      <c r="CC149" s="111"/>
      <c r="CD149" s="111"/>
      <c r="CE149" s="111">
        <v>84750</v>
      </c>
      <c r="CF149" s="111">
        <v>84750</v>
      </c>
      <c r="CG149" s="111"/>
      <c r="CH149" s="111"/>
      <c r="CI149" s="111"/>
      <c r="CJ149" s="112" t="s">
        <v>61</v>
      </c>
      <c r="CK149" s="30" t="s">
        <v>60</v>
      </c>
      <c r="CL149" s="2"/>
    </row>
    <row r="150" spans="1:90" ht="114.75" x14ac:dyDescent="0.25">
      <c r="A150" s="115" t="s">
        <v>371</v>
      </c>
      <c r="B150" s="126" t="s">
        <v>372</v>
      </c>
      <c r="C150" s="18" t="s">
        <v>48</v>
      </c>
      <c r="D150" s="18" t="s">
        <v>48</v>
      </c>
      <c r="E150" s="18" t="s">
        <v>48</v>
      </c>
      <c r="F150" s="18" t="s">
        <v>48</v>
      </c>
      <c r="G150" s="18" t="s">
        <v>48</v>
      </c>
      <c r="H150" s="18" t="s">
        <v>48</v>
      </c>
      <c r="I150" s="18" t="s">
        <v>48</v>
      </c>
      <c r="J150" s="18" t="s">
        <v>48</v>
      </c>
      <c r="K150" s="18" t="s">
        <v>48</v>
      </c>
      <c r="L150" s="18" t="s">
        <v>48</v>
      </c>
      <c r="M150" s="18" t="s">
        <v>48</v>
      </c>
      <c r="N150" s="18" t="s">
        <v>48</v>
      </c>
      <c r="O150" s="18" t="s">
        <v>48</v>
      </c>
      <c r="P150" s="18" t="s">
        <v>48</v>
      </c>
      <c r="Q150" s="18" t="s">
        <v>48</v>
      </c>
      <c r="R150" s="18" t="s">
        <v>48</v>
      </c>
      <c r="S150" s="18" t="s">
        <v>48</v>
      </c>
      <c r="T150" s="18" t="s">
        <v>48</v>
      </c>
      <c r="U150" s="18" t="s">
        <v>48</v>
      </c>
      <c r="V150" s="18" t="s">
        <v>48</v>
      </c>
      <c r="W150" s="18" t="s">
        <v>48</v>
      </c>
      <c r="X150" s="18" t="s">
        <v>48</v>
      </c>
      <c r="Y150" s="18" t="s">
        <v>48</v>
      </c>
      <c r="Z150" s="18" t="s">
        <v>48</v>
      </c>
      <c r="AA150" s="18" t="s">
        <v>48</v>
      </c>
      <c r="AB150" s="18" t="s">
        <v>48</v>
      </c>
      <c r="AC150" s="18" t="s">
        <v>48</v>
      </c>
      <c r="AD150" s="18" t="s">
        <v>48</v>
      </c>
      <c r="AE150" s="18" t="s">
        <v>48</v>
      </c>
      <c r="AF150" s="18" t="s">
        <v>48</v>
      </c>
      <c r="AG150" s="19"/>
      <c r="AH150" s="19"/>
      <c r="AI150" s="19"/>
      <c r="AJ150" s="20" t="s">
        <v>48</v>
      </c>
      <c r="AK150" s="18" t="s">
        <v>48</v>
      </c>
      <c r="AL150" s="21">
        <v>352677</v>
      </c>
      <c r="AM150" s="21">
        <v>347777</v>
      </c>
      <c r="AN150" s="21">
        <v>0</v>
      </c>
      <c r="AO150" s="21">
        <v>0</v>
      </c>
      <c r="AP150" s="21">
        <v>0</v>
      </c>
      <c r="AQ150" s="21">
        <v>0</v>
      </c>
      <c r="AR150" s="21">
        <v>0</v>
      </c>
      <c r="AS150" s="21">
        <v>0</v>
      </c>
      <c r="AT150" s="21">
        <v>352677</v>
      </c>
      <c r="AU150" s="21">
        <v>347777</v>
      </c>
      <c r="AV150" s="109"/>
      <c r="AW150" s="109"/>
      <c r="AX150" s="109"/>
      <c r="AY150" s="109"/>
      <c r="AZ150" s="109"/>
      <c r="BA150" s="109"/>
      <c r="BB150" s="109"/>
      <c r="BC150" s="109"/>
      <c r="BD150" s="109"/>
      <c r="BE150" s="109"/>
      <c r="BF150" s="109"/>
      <c r="BG150" s="109" t="s">
        <v>392</v>
      </c>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t="s">
        <v>392</v>
      </c>
      <c r="CB150" s="109"/>
      <c r="CC150" s="109"/>
      <c r="CD150" s="109"/>
      <c r="CE150" s="109"/>
      <c r="CF150" s="109"/>
      <c r="CG150" s="109"/>
      <c r="CH150" s="109"/>
      <c r="CI150" s="109"/>
      <c r="CJ150" s="110"/>
      <c r="CK150" s="2"/>
      <c r="CL150" s="2"/>
    </row>
    <row r="151" spans="1:90" ht="25.5" x14ac:dyDescent="0.25">
      <c r="A151" s="115" t="s">
        <v>373</v>
      </c>
      <c r="B151" s="126" t="s">
        <v>374</v>
      </c>
      <c r="C151" s="18" t="s">
        <v>48</v>
      </c>
      <c r="D151" s="18" t="s">
        <v>48</v>
      </c>
      <c r="E151" s="18" t="s">
        <v>48</v>
      </c>
      <c r="F151" s="18" t="s">
        <v>48</v>
      </c>
      <c r="G151" s="18" t="s">
        <v>48</v>
      </c>
      <c r="H151" s="18" t="s">
        <v>48</v>
      </c>
      <c r="I151" s="18" t="s">
        <v>48</v>
      </c>
      <c r="J151" s="18" t="s">
        <v>48</v>
      </c>
      <c r="K151" s="18" t="s">
        <v>48</v>
      </c>
      <c r="L151" s="18" t="s">
        <v>48</v>
      </c>
      <c r="M151" s="18" t="s">
        <v>48</v>
      </c>
      <c r="N151" s="18" t="s">
        <v>48</v>
      </c>
      <c r="O151" s="18" t="s">
        <v>48</v>
      </c>
      <c r="P151" s="18" t="s">
        <v>48</v>
      </c>
      <c r="Q151" s="18" t="s">
        <v>48</v>
      </c>
      <c r="R151" s="18" t="s">
        <v>48</v>
      </c>
      <c r="S151" s="18" t="s">
        <v>48</v>
      </c>
      <c r="T151" s="18" t="s">
        <v>48</v>
      </c>
      <c r="U151" s="18" t="s">
        <v>48</v>
      </c>
      <c r="V151" s="18" t="s">
        <v>48</v>
      </c>
      <c r="W151" s="18" t="s">
        <v>48</v>
      </c>
      <c r="X151" s="18" t="s">
        <v>48</v>
      </c>
      <c r="Y151" s="18" t="s">
        <v>48</v>
      </c>
      <c r="Z151" s="18" t="s">
        <v>48</v>
      </c>
      <c r="AA151" s="18" t="s">
        <v>48</v>
      </c>
      <c r="AB151" s="18" t="s">
        <v>48</v>
      </c>
      <c r="AC151" s="18" t="s">
        <v>48</v>
      </c>
      <c r="AD151" s="18" t="s">
        <v>48</v>
      </c>
      <c r="AE151" s="18" t="s">
        <v>48</v>
      </c>
      <c r="AF151" s="18" t="s">
        <v>48</v>
      </c>
      <c r="AG151" s="19"/>
      <c r="AH151" s="19"/>
      <c r="AI151" s="19"/>
      <c r="AJ151" s="20" t="s">
        <v>48</v>
      </c>
      <c r="AK151" s="18" t="s">
        <v>48</v>
      </c>
      <c r="AL151" s="21">
        <v>352677</v>
      </c>
      <c r="AM151" s="21">
        <v>347777</v>
      </c>
      <c r="AN151" s="21">
        <v>0</v>
      </c>
      <c r="AO151" s="21">
        <v>0</v>
      </c>
      <c r="AP151" s="21">
        <v>0</v>
      </c>
      <c r="AQ151" s="21">
        <v>0</v>
      </c>
      <c r="AR151" s="21">
        <v>0</v>
      </c>
      <c r="AS151" s="21">
        <v>0</v>
      </c>
      <c r="AT151" s="21">
        <v>352677</v>
      </c>
      <c r="AU151" s="21">
        <v>347777</v>
      </c>
      <c r="AV151" s="109">
        <f>AV152</f>
        <v>23000</v>
      </c>
      <c r="AW151" s="109"/>
      <c r="AX151" s="109"/>
      <c r="AY151" s="109"/>
      <c r="AZ151" s="109">
        <f>AV151</f>
        <v>23000</v>
      </c>
      <c r="BA151" s="109">
        <f>BA152</f>
        <v>23000</v>
      </c>
      <c r="BB151" s="109"/>
      <c r="BC151" s="109"/>
      <c r="BD151" s="109"/>
      <c r="BE151" s="109">
        <f>AZ151</f>
        <v>23000</v>
      </c>
      <c r="BF151" s="109">
        <f>BE151</f>
        <v>23000</v>
      </c>
      <c r="BG151" s="109"/>
      <c r="BH151" s="109"/>
      <c r="BI151" s="109"/>
      <c r="BJ151" s="109">
        <f>BF151</f>
        <v>23000</v>
      </c>
      <c r="BK151" s="109">
        <f>BJ151</f>
        <v>23000</v>
      </c>
      <c r="BL151" s="109"/>
      <c r="BM151" s="109"/>
      <c r="BN151" s="109"/>
      <c r="BO151" s="109">
        <f>BK151</f>
        <v>23000</v>
      </c>
      <c r="BP151" s="109">
        <f>BP152</f>
        <v>23000</v>
      </c>
      <c r="BQ151" s="109"/>
      <c r="BR151" s="109"/>
      <c r="BS151" s="109"/>
      <c r="BT151" s="109">
        <f>BP151</f>
        <v>23000</v>
      </c>
      <c r="BU151" s="109">
        <f>BU152</f>
        <v>23000</v>
      </c>
      <c r="BV151" s="109"/>
      <c r="BW151" s="109"/>
      <c r="BX151" s="109"/>
      <c r="BY151" s="109">
        <f>BT151</f>
        <v>23000</v>
      </c>
      <c r="BZ151" s="109">
        <f>BY151</f>
        <v>23000</v>
      </c>
      <c r="CA151" s="109"/>
      <c r="CB151" s="109"/>
      <c r="CC151" s="109"/>
      <c r="CD151" s="109">
        <f>BZ151</f>
        <v>23000</v>
      </c>
      <c r="CE151" s="109">
        <f>CD151</f>
        <v>23000</v>
      </c>
      <c r="CF151" s="109"/>
      <c r="CG151" s="109"/>
      <c r="CH151" s="109"/>
      <c r="CI151" s="109">
        <f>CE151</f>
        <v>23000</v>
      </c>
      <c r="CJ151" s="110"/>
      <c r="CK151" s="2"/>
      <c r="CL151" s="2"/>
    </row>
    <row r="152" spans="1:90" ht="102" x14ac:dyDescent="0.25">
      <c r="A152" s="115" t="s">
        <v>375</v>
      </c>
      <c r="B152" s="126" t="s">
        <v>376</v>
      </c>
      <c r="C152" s="18" t="s">
        <v>48</v>
      </c>
      <c r="D152" s="18" t="s">
        <v>48</v>
      </c>
      <c r="E152" s="18" t="s">
        <v>48</v>
      </c>
      <c r="F152" s="18" t="s">
        <v>48</v>
      </c>
      <c r="G152" s="18" t="s">
        <v>48</v>
      </c>
      <c r="H152" s="18" t="s">
        <v>48</v>
      </c>
      <c r="I152" s="18" t="s">
        <v>48</v>
      </c>
      <c r="J152" s="18" t="s">
        <v>48</v>
      </c>
      <c r="K152" s="18" t="s">
        <v>48</v>
      </c>
      <c r="L152" s="18" t="s">
        <v>48</v>
      </c>
      <c r="M152" s="18" t="s">
        <v>48</v>
      </c>
      <c r="N152" s="18" t="s">
        <v>48</v>
      </c>
      <c r="O152" s="18" t="s">
        <v>48</v>
      </c>
      <c r="P152" s="18" t="s">
        <v>48</v>
      </c>
      <c r="Q152" s="18" t="s">
        <v>48</v>
      </c>
      <c r="R152" s="18" t="s">
        <v>48</v>
      </c>
      <c r="S152" s="18" t="s">
        <v>48</v>
      </c>
      <c r="T152" s="18" t="s">
        <v>48</v>
      </c>
      <c r="U152" s="18" t="s">
        <v>48</v>
      </c>
      <c r="V152" s="18" t="s">
        <v>48</v>
      </c>
      <c r="W152" s="18" t="s">
        <v>48</v>
      </c>
      <c r="X152" s="18" t="s">
        <v>48</v>
      </c>
      <c r="Y152" s="18" t="s">
        <v>48</v>
      </c>
      <c r="Z152" s="18" t="s">
        <v>48</v>
      </c>
      <c r="AA152" s="18" t="s">
        <v>48</v>
      </c>
      <c r="AB152" s="18" t="s">
        <v>48</v>
      </c>
      <c r="AC152" s="18" t="s">
        <v>48</v>
      </c>
      <c r="AD152" s="18" t="s">
        <v>48</v>
      </c>
      <c r="AE152" s="18" t="s">
        <v>48</v>
      </c>
      <c r="AF152" s="18" t="s">
        <v>48</v>
      </c>
      <c r="AG152" s="19"/>
      <c r="AH152" s="19"/>
      <c r="AI152" s="19"/>
      <c r="AJ152" s="20" t="s">
        <v>48</v>
      </c>
      <c r="AK152" s="18" t="s">
        <v>48</v>
      </c>
      <c r="AL152" s="21">
        <v>352677</v>
      </c>
      <c r="AM152" s="21">
        <v>347777</v>
      </c>
      <c r="AN152" s="21">
        <v>0</v>
      </c>
      <c r="AO152" s="21">
        <v>0</v>
      </c>
      <c r="AP152" s="21">
        <v>0</v>
      </c>
      <c r="AQ152" s="21">
        <v>0</v>
      </c>
      <c r="AR152" s="21">
        <v>0</v>
      </c>
      <c r="AS152" s="21">
        <v>0</v>
      </c>
      <c r="AT152" s="21">
        <v>352677</v>
      </c>
      <c r="AU152" s="21">
        <v>347777</v>
      </c>
      <c r="AV152" s="109">
        <f>AV153+AV154+AV155+AV156</f>
        <v>23000</v>
      </c>
      <c r="AW152" s="109"/>
      <c r="AX152" s="109"/>
      <c r="AY152" s="109"/>
      <c r="AZ152" s="109">
        <f>AV152</f>
        <v>23000</v>
      </c>
      <c r="BA152" s="109">
        <f>BA153+BA154+BA155+BA156</f>
        <v>23000</v>
      </c>
      <c r="BB152" s="109"/>
      <c r="BC152" s="109"/>
      <c r="BD152" s="109"/>
      <c r="BE152" s="109">
        <f>BE153+BE154+BE155+BE156</f>
        <v>23000</v>
      </c>
      <c r="BF152" s="109">
        <f>BE152</f>
        <v>23000</v>
      </c>
      <c r="BG152" s="109"/>
      <c r="BH152" s="109"/>
      <c r="BI152" s="109"/>
      <c r="BJ152" s="109">
        <f>BF152</f>
        <v>23000</v>
      </c>
      <c r="BK152" s="109">
        <f>BJ152</f>
        <v>23000</v>
      </c>
      <c r="BL152" s="109"/>
      <c r="BM152" s="109"/>
      <c r="BN152" s="109"/>
      <c r="BO152" s="109">
        <f>BK152</f>
        <v>23000</v>
      </c>
      <c r="BP152" s="109">
        <f>BP153+BP154+BP155+BP156</f>
        <v>23000</v>
      </c>
      <c r="BQ152" s="109"/>
      <c r="BR152" s="109"/>
      <c r="BS152" s="109"/>
      <c r="BT152" s="109">
        <f>BP152</f>
        <v>23000</v>
      </c>
      <c r="BU152" s="109">
        <f>BU153+BU154+BU155+BU156</f>
        <v>23000</v>
      </c>
      <c r="BV152" s="109"/>
      <c r="BW152" s="109"/>
      <c r="BX152" s="109"/>
      <c r="BY152" s="109">
        <f>BY153+BY154+BY155+BY156</f>
        <v>23000</v>
      </c>
      <c r="BZ152" s="109">
        <f>BY152</f>
        <v>23000</v>
      </c>
      <c r="CA152" s="109"/>
      <c r="CB152" s="109"/>
      <c r="CC152" s="109"/>
      <c r="CD152" s="109">
        <f>BZ152</f>
        <v>23000</v>
      </c>
      <c r="CE152" s="109">
        <f>CD152</f>
        <v>23000</v>
      </c>
      <c r="CF152" s="109"/>
      <c r="CG152" s="109"/>
      <c r="CH152" s="109"/>
      <c r="CI152" s="109">
        <f>CE152</f>
        <v>23000</v>
      </c>
      <c r="CJ152" s="110"/>
      <c r="CK152" s="2"/>
      <c r="CL152" s="2"/>
    </row>
    <row r="153" spans="1:90" ht="102" x14ac:dyDescent="0.25">
      <c r="A153" s="116" t="s">
        <v>377</v>
      </c>
      <c r="B153" s="125" t="s">
        <v>378</v>
      </c>
      <c r="C153" s="24" t="s">
        <v>62</v>
      </c>
      <c r="D153" s="24" t="s">
        <v>56</v>
      </c>
      <c r="E153" s="24" t="s">
        <v>63</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c r="AH153" s="26"/>
      <c r="AI153" s="27"/>
      <c r="AJ153" s="23" t="s">
        <v>251</v>
      </c>
      <c r="AL153" s="28">
        <v>7500</v>
      </c>
      <c r="AM153" s="28">
        <v>7500</v>
      </c>
      <c r="AN153" s="28">
        <v>0</v>
      </c>
      <c r="AO153" s="28">
        <v>0</v>
      </c>
      <c r="AP153" s="28">
        <v>0</v>
      </c>
      <c r="AQ153" s="28">
        <v>0</v>
      </c>
      <c r="AR153" s="28">
        <v>0</v>
      </c>
      <c r="AS153" s="28">
        <v>0</v>
      </c>
      <c r="AT153" s="28">
        <v>7500</v>
      </c>
      <c r="AU153" s="28">
        <v>7500</v>
      </c>
      <c r="AV153" s="111">
        <v>10000</v>
      </c>
      <c r="AW153" s="111"/>
      <c r="AX153" s="111"/>
      <c r="AY153" s="111"/>
      <c r="AZ153" s="111">
        <f>AV153</f>
        <v>10000</v>
      </c>
      <c r="BA153" s="111">
        <v>10000</v>
      </c>
      <c r="BB153" s="111"/>
      <c r="BC153" s="111"/>
      <c r="BD153" s="111"/>
      <c r="BE153" s="111">
        <f>BA153</f>
        <v>10000</v>
      </c>
      <c r="BF153" s="111">
        <v>10000</v>
      </c>
      <c r="BG153" s="111"/>
      <c r="BH153" s="111"/>
      <c r="BI153" s="111"/>
      <c r="BJ153" s="111">
        <f>BF153</f>
        <v>10000</v>
      </c>
      <c r="BK153" s="111">
        <v>10000</v>
      </c>
      <c r="BL153" s="111"/>
      <c r="BM153" s="111"/>
      <c r="BN153" s="111"/>
      <c r="BO153" s="111">
        <v>10000</v>
      </c>
      <c r="BP153" s="111">
        <v>10000</v>
      </c>
      <c r="BQ153" s="111"/>
      <c r="BR153" s="111"/>
      <c r="BS153" s="111"/>
      <c r="BT153" s="111">
        <f>BP153</f>
        <v>10000</v>
      </c>
      <c r="BU153" s="111">
        <v>10000</v>
      </c>
      <c r="BV153" s="111"/>
      <c r="BW153" s="111"/>
      <c r="BX153" s="111"/>
      <c r="BY153" s="111">
        <f>BU153</f>
        <v>10000</v>
      </c>
      <c r="BZ153" s="111">
        <v>10000</v>
      </c>
      <c r="CA153" s="111"/>
      <c r="CB153" s="111"/>
      <c r="CC153" s="111"/>
      <c r="CD153" s="111">
        <f>BZ153</f>
        <v>10000</v>
      </c>
      <c r="CE153" s="111">
        <v>10000</v>
      </c>
      <c r="CF153" s="111"/>
      <c r="CG153" s="111"/>
      <c r="CH153" s="111"/>
      <c r="CI153" s="111">
        <v>10000</v>
      </c>
      <c r="CJ153" s="112" t="s">
        <v>61</v>
      </c>
      <c r="CK153" s="30" t="s">
        <v>60</v>
      </c>
      <c r="CL153" s="2"/>
    </row>
    <row r="154" spans="1:90" ht="51" x14ac:dyDescent="0.25">
      <c r="A154" s="116" t="s">
        <v>379</v>
      </c>
      <c r="B154" s="125" t="s">
        <v>380</v>
      </c>
      <c r="C154" s="24" t="s">
        <v>62</v>
      </c>
      <c r="D154" s="24" t="s">
        <v>56</v>
      </c>
      <c r="E154" s="24" t="s">
        <v>63</v>
      </c>
      <c r="F154" s="24"/>
      <c r="G154" s="24"/>
      <c r="H154" s="24"/>
      <c r="I154" s="24"/>
      <c r="J154" s="24"/>
      <c r="K154" s="24"/>
      <c r="L154" s="24"/>
      <c r="M154" s="24"/>
      <c r="N154" s="24"/>
      <c r="O154" s="24"/>
      <c r="P154" s="24"/>
      <c r="Q154" s="24"/>
      <c r="R154" s="24"/>
      <c r="S154" s="24"/>
      <c r="T154" s="24"/>
      <c r="U154" s="24"/>
      <c r="V154" s="24"/>
      <c r="W154" s="24"/>
      <c r="X154" s="24"/>
      <c r="Y154" s="24"/>
      <c r="Z154" s="24"/>
      <c r="AA154" s="24" t="s">
        <v>147</v>
      </c>
      <c r="AB154" s="24" t="s">
        <v>56</v>
      </c>
      <c r="AC154" s="25" t="s">
        <v>148</v>
      </c>
      <c r="AD154" s="24"/>
      <c r="AE154" s="24"/>
      <c r="AF154" s="25"/>
      <c r="AG154" s="26"/>
      <c r="AH154" s="26"/>
      <c r="AI154" s="27"/>
      <c r="AJ154" s="23" t="s">
        <v>251</v>
      </c>
      <c r="AL154" s="28">
        <v>152000</v>
      </c>
      <c r="AM154" s="28">
        <v>152000</v>
      </c>
      <c r="AN154" s="28">
        <v>0</v>
      </c>
      <c r="AO154" s="28">
        <v>0</v>
      </c>
      <c r="AP154" s="28">
        <v>0</v>
      </c>
      <c r="AQ154" s="28">
        <v>0</v>
      </c>
      <c r="AR154" s="28">
        <v>0</v>
      </c>
      <c r="AS154" s="28">
        <v>0</v>
      </c>
      <c r="AT154" s="28">
        <v>152000</v>
      </c>
      <c r="AU154" s="28">
        <v>152000</v>
      </c>
      <c r="AV154" s="111">
        <v>5000</v>
      </c>
      <c r="AW154" s="111"/>
      <c r="AX154" s="111"/>
      <c r="AY154" s="111"/>
      <c r="AZ154" s="111">
        <f>AV154</f>
        <v>5000</v>
      </c>
      <c r="BA154" s="111">
        <v>5000</v>
      </c>
      <c r="BB154" s="111"/>
      <c r="BC154" s="111"/>
      <c r="BD154" s="111"/>
      <c r="BE154" s="111">
        <f>BA154</f>
        <v>5000</v>
      </c>
      <c r="BF154" s="111">
        <f>BE154</f>
        <v>5000</v>
      </c>
      <c r="BG154" s="111"/>
      <c r="BH154" s="111"/>
      <c r="BI154" s="111"/>
      <c r="BJ154" s="111">
        <f>BF154</f>
        <v>5000</v>
      </c>
      <c r="BK154" s="111">
        <f>BJ154</f>
        <v>5000</v>
      </c>
      <c r="BL154" s="111"/>
      <c r="BM154" s="111"/>
      <c r="BN154" s="111"/>
      <c r="BO154" s="111">
        <f>BK154</f>
        <v>5000</v>
      </c>
      <c r="BP154" s="111">
        <v>5000</v>
      </c>
      <c r="BQ154" s="111"/>
      <c r="BR154" s="111"/>
      <c r="BS154" s="111"/>
      <c r="BT154" s="111">
        <f>BP154</f>
        <v>5000</v>
      </c>
      <c r="BU154" s="111">
        <v>5000</v>
      </c>
      <c r="BV154" s="111"/>
      <c r="BW154" s="111"/>
      <c r="BX154" s="111"/>
      <c r="BY154" s="111">
        <f>BU154</f>
        <v>5000</v>
      </c>
      <c r="BZ154" s="111">
        <f>BY154</f>
        <v>5000</v>
      </c>
      <c r="CA154" s="111"/>
      <c r="CB154" s="111"/>
      <c r="CC154" s="111"/>
      <c r="CD154" s="111">
        <f>BZ154</f>
        <v>5000</v>
      </c>
      <c r="CE154" s="111">
        <f>CD154</f>
        <v>5000</v>
      </c>
      <c r="CF154" s="111"/>
      <c r="CG154" s="111"/>
      <c r="CH154" s="111"/>
      <c r="CI154" s="111">
        <f>CE154</f>
        <v>5000</v>
      </c>
      <c r="CJ154" s="112" t="s">
        <v>61</v>
      </c>
      <c r="CK154" s="30" t="s">
        <v>60</v>
      </c>
      <c r="CL154" s="2"/>
    </row>
    <row r="155" spans="1:90" ht="33.75" x14ac:dyDescent="0.25">
      <c r="A155" s="116" t="s">
        <v>381</v>
      </c>
      <c r="B155" s="125" t="s">
        <v>382</v>
      </c>
      <c r="C155" s="24" t="s">
        <v>55</v>
      </c>
      <c r="D155" s="24" t="s">
        <v>56</v>
      </c>
      <c r="E155" s="24" t="s">
        <v>57</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27"/>
      <c r="AJ155" s="23" t="s">
        <v>251</v>
      </c>
      <c r="AL155" s="28">
        <v>0</v>
      </c>
      <c r="AM155" s="28">
        <v>0</v>
      </c>
      <c r="AN155" s="28">
        <v>0</v>
      </c>
      <c r="AO155" s="28">
        <v>0</v>
      </c>
      <c r="AP155" s="28">
        <v>0</v>
      </c>
      <c r="AQ155" s="28">
        <v>0</v>
      </c>
      <c r="AR155" s="28">
        <v>0</v>
      </c>
      <c r="AS155" s="28">
        <v>0</v>
      </c>
      <c r="AT155" s="28">
        <v>0</v>
      </c>
      <c r="AU155" s="28">
        <v>0</v>
      </c>
      <c r="AV155" s="111">
        <v>5000</v>
      </c>
      <c r="AW155" s="111"/>
      <c r="AX155" s="111"/>
      <c r="AY155" s="111"/>
      <c r="AZ155" s="111">
        <f>AV155</f>
        <v>5000</v>
      </c>
      <c r="BA155" s="111">
        <v>5000</v>
      </c>
      <c r="BB155" s="111"/>
      <c r="BC155" s="111"/>
      <c r="BD155" s="111"/>
      <c r="BE155" s="111">
        <f>BA155</f>
        <v>5000</v>
      </c>
      <c r="BF155" s="111">
        <f>BE155</f>
        <v>5000</v>
      </c>
      <c r="BG155" s="111"/>
      <c r="BH155" s="111"/>
      <c r="BI155" s="111"/>
      <c r="BJ155" s="111">
        <f>BF155</f>
        <v>5000</v>
      </c>
      <c r="BK155" s="111">
        <f>BJ155</f>
        <v>5000</v>
      </c>
      <c r="BL155" s="111"/>
      <c r="BM155" s="111"/>
      <c r="BN155" s="111"/>
      <c r="BO155" s="111">
        <f>BK155</f>
        <v>5000</v>
      </c>
      <c r="BP155" s="111">
        <v>5000</v>
      </c>
      <c r="BQ155" s="111"/>
      <c r="BR155" s="111"/>
      <c r="BS155" s="111"/>
      <c r="BT155" s="111">
        <f>BP155</f>
        <v>5000</v>
      </c>
      <c r="BU155" s="111">
        <v>5000</v>
      </c>
      <c r="BV155" s="111"/>
      <c r="BW155" s="111"/>
      <c r="BX155" s="111"/>
      <c r="BY155" s="111">
        <f>BU155</f>
        <v>5000</v>
      </c>
      <c r="BZ155" s="111">
        <f>BY155</f>
        <v>5000</v>
      </c>
      <c r="CA155" s="111"/>
      <c r="CB155" s="111"/>
      <c r="CC155" s="111"/>
      <c r="CD155" s="111">
        <f>BZ155</f>
        <v>5000</v>
      </c>
      <c r="CE155" s="111">
        <f>CD155</f>
        <v>5000</v>
      </c>
      <c r="CF155" s="111"/>
      <c r="CG155" s="111"/>
      <c r="CH155" s="111"/>
      <c r="CI155" s="111">
        <f>CE155</f>
        <v>5000</v>
      </c>
      <c r="CJ155" s="112" t="s">
        <v>61</v>
      </c>
      <c r="CK155" s="30" t="s">
        <v>60</v>
      </c>
      <c r="CL155" s="2"/>
    </row>
    <row r="156" spans="1:90" ht="38.25" x14ac:dyDescent="0.25">
      <c r="A156" s="116" t="s">
        <v>383</v>
      </c>
      <c r="B156" s="125" t="s">
        <v>384</v>
      </c>
      <c r="C156" s="24" t="s">
        <v>55</v>
      </c>
      <c r="D156" s="24" t="s">
        <v>56</v>
      </c>
      <c r="E156" s="24" t="s">
        <v>57</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c r="AH156" s="26"/>
      <c r="AI156" s="27"/>
      <c r="AJ156" s="23" t="s">
        <v>251</v>
      </c>
      <c r="AL156" s="28">
        <v>0</v>
      </c>
      <c r="AM156" s="28">
        <v>0</v>
      </c>
      <c r="AN156" s="28">
        <v>0</v>
      </c>
      <c r="AO156" s="28">
        <v>0</v>
      </c>
      <c r="AP156" s="28">
        <v>0</v>
      </c>
      <c r="AQ156" s="28">
        <v>0</v>
      </c>
      <c r="AR156" s="28">
        <v>0</v>
      </c>
      <c r="AS156" s="28">
        <v>0</v>
      </c>
      <c r="AT156" s="28">
        <v>0</v>
      </c>
      <c r="AU156" s="28">
        <v>0</v>
      </c>
      <c r="AV156" s="111">
        <v>3000</v>
      </c>
      <c r="AW156" s="111"/>
      <c r="AX156" s="111"/>
      <c r="AY156" s="111"/>
      <c r="AZ156" s="111">
        <f>AV156</f>
        <v>3000</v>
      </c>
      <c r="BA156" s="111">
        <v>3000</v>
      </c>
      <c r="BB156" s="111"/>
      <c r="BC156" s="111"/>
      <c r="BD156" s="111"/>
      <c r="BE156" s="111">
        <f>BA156</f>
        <v>3000</v>
      </c>
      <c r="BF156" s="111">
        <f>BE156</f>
        <v>3000</v>
      </c>
      <c r="BG156" s="111"/>
      <c r="BH156" s="111"/>
      <c r="BI156" s="111"/>
      <c r="BJ156" s="111">
        <f>BF156</f>
        <v>3000</v>
      </c>
      <c r="BK156" s="111">
        <f>BJ156</f>
        <v>3000</v>
      </c>
      <c r="BL156" s="111"/>
      <c r="BM156" s="111"/>
      <c r="BN156" s="111"/>
      <c r="BO156" s="111">
        <f>BK156</f>
        <v>3000</v>
      </c>
      <c r="BP156" s="111">
        <v>3000</v>
      </c>
      <c r="BQ156" s="111"/>
      <c r="BR156" s="111"/>
      <c r="BS156" s="111"/>
      <c r="BT156" s="111">
        <f>BP156</f>
        <v>3000</v>
      </c>
      <c r="BU156" s="111">
        <v>3000</v>
      </c>
      <c r="BV156" s="111"/>
      <c r="BW156" s="111"/>
      <c r="BX156" s="111"/>
      <c r="BY156" s="111">
        <f>BU156</f>
        <v>3000</v>
      </c>
      <c r="BZ156" s="111">
        <f>BY156</f>
        <v>3000</v>
      </c>
      <c r="CA156" s="111"/>
      <c r="CB156" s="111"/>
      <c r="CC156" s="111"/>
      <c r="CD156" s="111">
        <f>BZ156</f>
        <v>3000</v>
      </c>
      <c r="CE156" s="111">
        <f>CD156</f>
        <v>3000</v>
      </c>
      <c r="CF156" s="111"/>
      <c r="CG156" s="111"/>
      <c r="CH156" s="111"/>
      <c r="CI156" s="111">
        <f>CE156</f>
        <v>3000</v>
      </c>
      <c r="CJ156" s="112" t="s">
        <v>61</v>
      </c>
      <c r="CK156" s="30" t="s">
        <v>60</v>
      </c>
      <c r="CL156" s="2"/>
    </row>
    <row r="157" spans="1:90" ht="51" x14ac:dyDescent="0.25">
      <c r="A157" s="116" t="s">
        <v>385</v>
      </c>
      <c r="B157" s="125" t="s">
        <v>386</v>
      </c>
      <c r="C157" s="24" t="s">
        <v>55</v>
      </c>
      <c r="D157" s="24" t="s">
        <v>56</v>
      </c>
      <c r="E157" s="24" t="s">
        <v>57</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27"/>
      <c r="AJ157" s="23" t="s">
        <v>251</v>
      </c>
      <c r="AL157" s="28">
        <v>100000</v>
      </c>
      <c r="AM157" s="28">
        <v>100000</v>
      </c>
      <c r="AN157" s="28">
        <v>0</v>
      </c>
      <c r="AO157" s="28">
        <v>0</v>
      </c>
      <c r="AP157" s="28">
        <v>0</v>
      </c>
      <c r="AQ157" s="28">
        <v>0</v>
      </c>
      <c r="AR157" s="28">
        <v>0</v>
      </c>
      <c r="AS157" s="28">
        <v>0</v>
      </c>
      <c r="AT157" s="28">
        <v>100000</v>
      </c>
      <c r="AU157" s="28">
        <v>100000</v>
      </c>
      <c r="AV157" s="111"/>
      <c r="AW157" s="111"/>
      <c r="AX157" s="111"/>
      <c r="AY157" s="111"/>
      <c r="AZ157" s="111"/>
      <c r="BA157" s="111"/>
      <c r="BB157" s="111"/>
      <c r="BC157" s="111"/>
      <c r="BD157" s="111"/>
      <c r="BE157" s="111"/>
      <c r="BF157" s="111"/>
      <c r="BG157" s="111"/>
      <c r="BH157" s="111"/>
      <c r="BI157" s="111"/>
      <c r="BJ157" s="111" t="s">
        <v>392</v>
      </c>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t="s">
        <v>392</v>
      </c>
      <c r="CE157" s="111"/>
      <c r="CF157" s="111"/>
      <c r="CG157" s="111"/>
      <c r="CH157" s="111"/>
      <c r="CI157" s="111"/>
      <c r="CJ157" s="112" t="s">
        <v>61</v>
      </c>
      <c r="CK157" s="30" t="s">
        <v>60</v>
      </c>
      <c r="CL157" s="2"/>
    </row>
    <row r="158" spans="1:90" ht="33.950000000000003" customHeight="1" x14ac:dyDescent="0.25">
      <c r="A158" s="117" t="s">
        <v>387</v>
      </c>
      <c r="B158" s="127" t="s">
        <v>388</v>
      </c>
      <c r="C158" s="24" t="s">
        <v>55</v>
      </c>
      <c r="D158" s="24" t="s">
        <v>56</v>
      </c>
      <c r="E158" s="24" t="s">
        <v>57</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6"/>
      <c r="AH158" s="26"/>
      <c r="AI158" s="27"/>
      <c r="AJ158" s="37" t="s">
        <v>251</v>
      </c>
      <c r="AL158" s="28">
        <v>93177</v>
      </c>
      <c r="AM158" s="28">
        <v>88277</v>
      </c>
      <c r="AN158" s="28">
        <v>0</v>
      </c>
      <c r="AO158" s="28">
        <v>0</v>
      </c>
      <c r="AP158" s="28">
        <v>0</v>
      </c>
      <c r="AQ158" s="28">
        <v>0</v>
      </c>
      <c r="AR158" s="28">
        <v>0</v>
      </c>
      <c r="AS158" s="28">
        <v>0</v>
      </c>
      <c r="AT158" s="28">
        <v>93177</v>
      </c>
      <c r="AU158" s="28">
        <v>88277</v>
      </c>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3" t="s">
        <v>61</v>
      </c>
      <c r="CK158" s="30" t="s">
        <v>60</v>
      </c>
      <c r="CL158" s="2"/>
    </row>
    <row r="159" spans="1:90" ht="33.75" x14ac:dyDescent="0.25">
      <c r="A159" s="118"/>
      <c r="B159" s="128"/>
      <c r="C159" s="24" t="s">
        <v>62</v>
      </c>
      <c r="D159" s="24" t="s">
        <v>56</v>
      </c>
      <c r="E159" s="24" t="s">
        <v>63</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c r="AH159" s="26"/>
      <c r="AI159" s="27"/>
      <c r="AJ159" s="38"/>
      <c r="AL159" s="28"/>
      <c r="AM159" s="28"/>
      <c r="AN159" s="28"/>
      <c r="AO159" s="28"/>
      <c r="AP159" s="28"/>
      <c r="AQ159" s="28"/>
      <c r="AR159" s="28"/>
      <c r="AS159" s="28"/>
      <c r="AT159" s="28"/>
      <c r="AU159" s="28"/>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4"/>
      <c r="CK159" s="30" t="s">
        <v>64</v>
      </c>
      <c r="CL159" s="2"/>
    </row>
    <row r="160" spans="1:90" ht="26.25" customHeight="1" x14ac:dyDescent="0.25">
      <c r="A160" s="115" t="s">
        <v>393</v>
      </c>
      <c r="B160" s="110" t="s">
        <v>389</v>
      </c>
      <c r="C160" s="18" t="s">
        <v>48</v>
      </c>
      <c r="D160" s="18" t="s">
        <v>48</v>
      </c>
      <c r="E160" s="18" t="s">
        <v>48</v>
      </c>
      <c r="F160" s="18" t="s">
        <v>48</v>
      </c>
      <c r="G160" s="18" t="s">
        <v>48</v>
      </c>
      <c r="H160" s="18" t="s">
        <v>48</v>
      </c>
      <c r="I160" s="18" t="s">
        <v>48</v>
      </c>
      <c r="J160" s="18" t="s">
        <v>48</v>
      </c>
      <c r="K160" s="18" t="s">
        <v>48</v>
      </c>
      <c r="L160" s="18" t="s">
        <v>48</v>
      </c>
      <c r="M160" s="18" t="s">
        <v>48</v>
      </c>
      <c r="N160" s="18" t="s">
        <v>48</v>
      </c>
      <c r="O160" s="18" t="s">
        <v>48</v>
      </c>
      <c r="P160" s="18" t="s">
        <v>48</v>
      </c>
      <c r="Q160" s="18" t="s">
        <v>48</v>
      </c>
      <c r="R160" s="18" t="s">
        <v>48</v>
      </c>
      <c r="S160" s="18" t="s">
        <v>48</v>
      </c>
      <c r="T160" s="18" t="s">
        <v>48</v>
      </c>
      <c r="U160" s="18" t="s">
        <v>48</v>
      </c>
      <c r="V160" s="18" t="s">
        <v>48</v>
      </c>
      <c r="W160" s="18" t="s">
        <v>48</v>
      </c>
      <c r="X160" s="18" t="s">
        <v>48</v>
      </c>
      <c r="Y160" s="18" t="s">
        <v>48</v>
      </c>
      <c r="Z160" s="18" t="s">
        <v>48</v>
      </c>
      <c r="AA160" s="18" t="s">
        <v>48</v>
      </c>
      <c r="AB160" s="18" t="s">
        <v>48</v>
      </c>
      <c r="AC160" s="18" t="s">
        <v>48</v>
      </c>
      <c r="AD160" s="18" t="s">
        <v>48</v>
      </c>
      <c r="AE160" s="18" t="s">
        <v>48</v>
      </c>
      <c r="AF160" s="18" t="s">
        <v>48</v>
      </c>
      <c r="AG160" s="19"/>
      <c r="AH160" s="19"/>
      <c r="AI160" s="19"/>
      <c r="AJ160" s="18" t="s">
        <v>48</v>
      </c>
      <c r="AK160" s="18" t="s">
        <v>48</v>
      </c>
      <c r="AL160" s="21">
        <v>325258364.62</v>
      </c>
      <c r="AM160" s="21">
        <v>317555603.58999997</v>
      </c>
      <c r="AN160" s="21">
        <v>5635940.4800000004</v>
      </c>
      <c r="AO160" s="21">
        <v>5602422.2999999998</v>
      </c>
      <c r="AP160" s="21">
        <v>136969476.12</v>
      </c>
      <c r="AQ160" s="21">
        <v>136278168.56999999</v>
      </c>
      <c r="AR160" s="21">
        <v>0</v>
      </c>
      <c r="AS160" s="21">
        <v>0</v>
      </c>
      <c r="AT160" s="21">
        <v>182652948.02000001</v>
      </c>
      <c r="AU160" s="21">
        <v>175675012.72</v>
      </c>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1"/>
      <c r="CK160" s="122"/>
      <c r="CL160" s="2"/>
    </row>
    <row r="161" spans="1:90" ht="26.25" customHeight="1" thickBot="1" x14ac:dyDescent="0.3">
      <c r="A161" s="119" t="s">
        <v>394</v>
      </c>
      <c r="B161" s="129" t="s">
        <v>390</v>
      </c>
      <c r="C161" s="31" t="s">
        <v>48</v>
      </c>
      <c r="D161" s="31" t="s">
        <v>48</v>
      </c>
      <c r="E161" s="31" t="s">
        <v>48</v>
      </c>
      <c r="F161" s="31" t="s">
        <v>48</v>
      </c>
      <c r="G161" s="31" t="s">
        <v>48</v>
      </c>
      <c r="H161" s="31" t="s">
        <v>48</v>
      </c>
      <c r="I161" s="31" t="s">
        <v>48</v>
      </c>
      <c r="J161" s="31" t="s">
        <v>48</v>
      </c>
      <c r="K161" s="31" t="s">
        <v>48</v>
      </c>
      <c r="L161" s="31" t="s">
        <v>48</v>
      </c>
      <c r="M161" s="31" t="s">
        <v>48</v>
      </c>
      <c r="N161" s="31" t="s">
        <v>48</v>
      </c>
      <c r="O161" s="31" t="s">
        <v>48</v>
      </c>
      <c r="P161" s="31" t="s">
        <v>48</v>
      </c>
      <c r="Q161" s="31" t="s">
        <v>48</v>
      </c>
      <c r="R161" s="31" t="s">
        <v>48</v>
      </c>
      <c r="S161" s="31" t="s">
        <v>48</v>
      </c>
      <c r="T161" s="31" t="s">
        <v>48</v>
      </c>
      <c r="U161" s="31" t="s">
        <v>48</v>
      </c>
      <c r="V161" s="31" t="s">
        <v>48</v>
      </c>
      <c r="W161" s="31" t="s">
        <v>48</v>
      </c>
      <c r="X161" s="31" t="s">
        <v>48</v>
      </c>
      <c r="Y161" s="31" t="s">
        <v>48</v>
      </c>
      <c r="Z161" s="31" t="s">
        <v>48</v>
      </c>
      <c r="AA161" s="31" t="s">
        <v>48</v>
      </c>
      <c r="AB161" s="31" t="s">
        <v>48</v>
      </c>
      <c r="AC161" s="31" t="s">
        <v>48</v>
      </c>
      <c r="AD161" s="31" t="s">
        <v>48</v>
      </c>
      <c r="AE161" s="31" t="s">
        <v>48</v>
      </c>
      <c r="AF161" s="31" t="s">
        <v>48</v>
      </c>
      <c r="AG161" s="32"/>
      <c r="AH161" s="32"/>
      <c r="AI161" s="32"/>
      <c r="AJ161" s="31" t="s">
        <v>48</v>
      </c>
      <c r="AK161" s="31" t="s">
        <v>48</v>
      </c>
      <c r="AL161" s="33">
        <v>334001188.80000001</v>
      </c>
      <c r="AM161" s="33">
        <v>326293527.76999998</v>
      </c>
      <c r="AN161" s="33">
        <v>6181660.4800000004</v>
      </c>
      <c r="AO161" s="33">
        <v>6148142.2999999998</v>
      </c>
      <c r="AP161" s="33">
        <v>137662676.12</v>
      </c>
      <c r="AQ161" s="33">
        <v>136971368.56999999</v>
      </c>
      <c r="AR161" s="33">
        <v>0</v>
      </c>
      <c r="AS161" s="33">
        <v>0</v>
      </c>
      <c r="AT161" s="33">
        <v>190156852.19999999</v>
      </c>
      <c r="AU161" s="33">
        <v>183174016.90000001</v>
      </c>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4"/>
      <c r="CK161" s="122"/>
      <c r="CL161" s="2"/>
    </row>
    <row r="162" spans="1:90" ht="13.15" customHeight="1" x14ac:dyDescent="0.25">
      <c r="A162" s="34"/>
      <c r="B162" s="35"/>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35"/>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2"/>
      <c r="CL162" s="2"/>
    </row>
    <row r="163" spans="1:90" x14ac:dyDescent="0.25">
      <c r="A163" s="97"/>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2"/>
      <c r="CL163" s="2"/>
    </row>
  </sheetData>
  <mergeCells count="249">
    <mergeCell ref="CJ79:CJ80"/>
    <mergeCell ref="CJ81:CJ82"/>
    <mergeCell ref="CJ84:CJ85"/>
    <mergeCell ref="CJ95:CJ96"/>
    <mergeCell ref="CJ158:CJ159"/>
    <mergeCell ref="CJ23:CJ24"/>
    <mergeCell ref="CJ9:CJ18"/>
    <mergeCell ref="CF1:CI1"/>
    <mergeCell ref="CF2:CI2"/>
    <mergeCell ref="CJ60:CJ61"/>
    <mergeCell ref="CJ64:CJ65"/>
    <mergeCell ref="CJ36:CJ37"/>
    <mergeCell ref="CJ39:CJ40"/>
    <mergeCell ref="CJ43:CJ44"/>
    <mergeCell ref="CJ46:CJ47"/>
    <mergeCell ref="CJ51:CJ52"/>
    <mergeCell ref="CJ55:CJ56"/>
    <mergeCell ref="CJ58:CJ59"/>
    <mergeCell ref="CA1:CD1"/>
    <mergeCell ref="BV1:BY1"/>
    <mergeCell ref="BV2:BY2"/>
    <mergeCell ref="CA2:CD2"/>
    <mergeCell ref="BV3:BY3"/>
    <mergeCell ref="CA3:CD3"/>
    <mergeCell ref="CF3:CI3"/>
    <mergeCell ref="CF5:CI5"/>
    <mergeCell ref="CF6:CI6"/>
    <mergeCell ref="BV4:BY4"/>
    <mergeCell ref="CA4:CD4"/>
    <mergeCell ref="CF4:CI4"/>
    <mergeCell ref="CF7:CI7"/>
    <mergeCell ref="CA5:CD5"/>
    <mergeCell ref="BV5:BY5"/>
    <mergeCell ref="BV6:BY6"/>
    <mergeCell ref="CA6:CD6"/>
    <mergeCell ref="BV7:BY7"/>
    <mergeCell ref="CA7:CD7"/>
    <mergeCell ref="BV8:BY8"/>
    <mergeCell ref="CA8:CD8"/>
    <mergeCell ref="CF8:CI8"/>
    <mergeCell ref="BP9:CI11"/>
    <mergeCell ref="BP12:BT12"/>
    <mergeCell ref="BU12:BY12"/>
    <mergeCell ref="BZ12:CI12"/>
    <mergeCell ref="BZ13:CD13"/>
    <mergeCell ref="CE13:CI13"/>
    <mergeCell ref="BP13:BP18"/>
    <mergeCell ref="BQ13:BQ18"/>
    <mergeCell ref="BR13:BR18"/>
    <mergeCell ref="BS13:BS18"/>
    <mergeCell ref="BT13:BT18"/>
    <mergeCell ref="BU13:BU18"/>
    <mergeCell ref="BV13:BV18"/>
    <mergeCell ref="BW13:BW18"/>
    <mergeCell ref="A163:CJ163"/>
    <mergeCell ref="CF14:CF18"/>
    <mergeCell ref="BY13:BY18"/>
    <mergeCell ref="BX13:BX18"/>
    <mergeCell ref="BZ14:BZ18"/>
    <mergeCell ref="CA14:CA18"/>
    <mergeCell ref="CB14:CB18"/>
    <mergeCell ref="CC14:CC18"/>
    <mergeCell ref="CD14:CD18"/>
    <mergeCell ref="CE14:CE18"/>
    <mergeCell ref="CG14:CG18"/>
    <mergeCell ref="CH14:CH18"/>
    <mergeCell ref="CI14:CI18"/>
    <mergeCell ref="BL5:BO5"/>
    <mergeCell ref="BG5:BJ5"/>
    <mergeCell ref="BG6:BJ6"/>
    <mergeCell ref="BL6:BO6"/>
    <mergeCell ref="BG7:BJ7"/>
    <mergeCell ref="BL7:BO7"/>
    <mergeCell ref="BG8:BJ8"/>
    <mergeCell ref="BL8:BO8"/>
    <mergeCell ref="BQ6:BT6"/>
    <mergeCell ref="BQ7:BT7"/>
    <mergeCell ref="BQ8:BT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C12:F12"/>
    <mergeCell ref="G12:J12"/>
    <mergeCell ref="K12:N12"/>
    <mergeCell ref="O12:R12"/>
    <mergeCell ref="S12:V12"/>
    <mergeCell ref="W12:Z12"/>
    <mergeCell ref="AA12:AC12"/>
    <mergeCell ref="AD12:AF12"/>
    <mergeCell ref="AG12:AI12"/>
    <mergeCell ref="AN7:AT7"/>
    <mergeCell ref="AT14:AT18"/>
    <mergeCell ref="AU14:AU18"/>
    <mergeCell ref="AJ9:AJ18"/>
    <mergeCell ref="AK9:AK12"/>
    <mergeCell ref="AK13:AK18"/>
    <mergeCell ref="AL13:AM13"/>
    <mergeCell ref="AN13:AO13"/>
    <mergeCell ref="AP13:AQ13"/>
    <mergeCell ref="O13:O18"/>
    <mergeCell ref="P13:P18"/>
    <mergeCell ref="Q13:Q18"/>
    <mergeCell ref="R13:R18"/>
    <mergeCell ref="S13:S18"/>
    <mergeCell ref="T13:T18"/>
    <mergeCell ref="U13:U18"/>
    <mergeCell ref="V13:V18"/>
    <mergeCell ref="AH13:AH18"/>
    <mergeCell ref="AI13:AI18"/>
    <mergeCell ref="AR13:AS13"/>
    <mergeCell ref="AL14:AL18"/>
    <mergeCell ref="AM14:AM18"/>
    <mergeCell ref="AN14:AN18"/>
    <mergeCell ref="AO14:AO18"/>
    <mergeCell ref="AP14:AP18"/>
    <mergeCell ref="AQ14:AQ18"/>
    <mergeCell ref="AR14:AR18"/>
    <mergeCell ref="AS14:AS18"/>
    <mergeCell ref="BB13:BB18"/>
    <mergeCell ref="BA13:BA18"/>
    <mergeCell ref="AZ13:AZ18"/>
    <mergeCell ref="AY13:AY18"/>
    <mergeCell ref="AX13:AX18"/>
    <mergeCell ref="AW13:AW18"/>
    <mergeCell ref="AV13:AV18"/>
    <mergeCell ref="AT13:AU13"/>
    <mergeCell ref="BQ1:BT1"/>
    <mergeCell ref="BQ2:BT2"/>
    <mergeCell ref="BQ3:BT3"/>
    <mergeCell ref="BQ4:BT4"/>
    <mergeCell ref="BQ5:BT5"/>
    <mergeCell ref="AK23:AK123"/>
    <mergeCell ref="AJ84:AJ85"/>
    <mergeCell ref="AJ95:AJ96"/>
    <mergeCell ref="AJ158:AJ159"/>
    <mergeCell ref="A79:A80"/>
    <mergeCell ref="A55:A56"/>
    <mergeCell ref="A39:A40"/>
    <mergeCell ref="A43:A44"/>
    <mergeCell ref="A51:A52"/>
    <mergeCell ref="A58:A59"/>
    <mergeCell ref="A60:A61"/>
    <mergeCell ref="A64:A65"/>
    <mergeCell ref="A81:A82"/>
    <mergeCell ref="A84:A85"/>
    <mergeCell ref="A95:A96"/>
    <mergeCell ref="A158:A159"/>
    <mergeCell ref="B158:B159"/>
    <mergeCell ref="A23:A24"/>
    <mergeCell ref="B23:B24"/>
    <mergeCell ref="B39:B40"/>
    <mergeCell ref="B43:B44"/>
    <mergeCell ref="B51:B52"/>
    <mergeCell ref="B55:B56"/>
    <mergeCell ref="B58:B59"/>
    <mergeCell ref="I13:I18"/>
    <mergeCell ref="H13:H18"/>
    <mergeCell ref="A9:A18"/>
    <mergeCell ref="B9:B18"/>
    <mergeCell ref="C13:C18"/>
    <mergeCell ref="D13:D18"/>
    <mergeCell ref="E13:E18"/>
    <mergeCell ref="B60:B61"/>
    <mergeCell ref="B64:B65"/>
    <mergeCell ref="B79:B80"/>
    <mergeCell ref="B81:B82"/>
    <mergeCell ref="B84:B85"/>
    <mergeCell ref="B95:B96"/>
    <mergeCell ref="AE13:AE18"/>
    <mergeCell ref="AF13:AF18"/>
    <mergeCell ref="AG13:AG18"/>
    <mergeCell ref="F13:F18"/>
    <mergeCell ref="G13:G18"/>
    <mergeCell ref="M13:M18"/>
    <mergeCell ref="L13:L18"/>
    <mergeCell ref="K13:K18"/>
    <mergeCell ref="J13:J18"/>
    <mergeCell ref="W13:W18"/>
    <mergeCell ref="X13:X18"/>
    <mergeCell ref="Y13:Y18"/>
    <mergeCell ref="Z13:Z18"/>
    <mergeCell ref="AA13:AA18"/>
    <mergeCell ref="AB13:AB18"/>
    <mergeCell ref="AC13:AC18"/>
    <mergeCell ref="AD13:AD18"/>
    <mergeCell ref="N13:N18"/>
    <mergeCell ref="AJ81:AJ82"/>
    <mergeCell ref="AJ23:AJ24"/>
    <mergeCell ref="AJ39:AJ40"/>
    <mergeCell ref="AJ43:AJ44"/>
    <mergeCell ref="AJ51:AJ52"/>
    <mergeCell ref="AJ55:AJ56"/>
    <mergeCell ref="AJ58:AJ59"/>
    <mergeCell ref="AJ60:AJ61"/>
    <mergeCell ref="AJ64:AJ65"/>
    <mergeCell ref="AJ79:AJ80"/>
  </mergeCells>
  <pageMargins left="0.27569440000000001" right="0.1965278" top="0.3541667" bottom="0.3541667" header="0" footer="0"/>
  <pageSetup paperSize="9" scale="12"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B9F3F8C-13AB-4E1A-A3B3-2BB87B391C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МИХАЙЛОВНА\User</dc:creator>
  <cp:lastModifiedBy>Пользователь</cp:lastModifiedBy>
  <cp:lastPrinted>2020-01-27T07:45:34Z</cp:lastPrinted>
  <dcterms:created xsi:type="dcterms:W3CDTF">2020-01-27T07:09:36Z</dcterms:created>
  <dcterms:modified xsi:type="dcterms:W3CDTF">2020-01-29T11:39:51Z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19.09.2019 17_00_24).xlsx</vt:lpwstr>
  </property>
  <property fmtid="{D5CDD505-2E9C-101B-9397-08002B2CF9AE}" pid="3" name="Название отчета">
    <vt:lpwstr>Вариант (новый от 19.09.2019 17_00_24).xlsx</vt:lpwstr>
  </property>
  <property fmtid="{D5CDD505-2E9C-101B-9397-08002B2CF9AE}" pid="4" name="Версия клиента">
    <vt:lpwstr>19.2.30.11270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us_27010_4</vt:lpwstr>
  </property>
  <property fmtid="{D5CDD505-2E9C-101B-9397-08002B2CF9AE}" pid="10" name="Шаблон">
    <vt:lpwstr>sqr_rro_2019.xlt</vt:lpwstr>
  </property>
  <property fmtid="{D5CDD505-2E9C-101B-9397-08002B2CF9AE}" pid="11" name="Локальная база">
    <vt:lpwstr>используется</vt:lpwstr>
  </property>
</Properties>
</file>